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anacija parnog kotla br. 1" sheetId="1" r:id="rId1"/>
  </sheets>
  <definedNames>
    <definedName name="Query_from_Ljekarna" localSheetId="0">'Sanacija parnog kotla br. 1'!#REF!</definedName>
  </definedNames>
  <calcPr fullCalcOnLoad="1"/>
</workbook>
</file>

<file path=xl/sharedStrings.xml><?xml version="1.0" encoding="utf-8"?>
<sst xmlns="http://schemas.openxmlformats.org/spreadsheetml/2006/main" count="149" uniqueCount="49">
  <si>
    <t>(potpis odgovorne osobe)</t>
  </si>
  <si>
    <t>Ponuditelj:</t>
  </si>
  <si>
    <t xml:space="preserve">Jedinična cijena bez PDV-a </t>
  </si>
  <si>
    <t>Red. broj</t>
  </si>
  <si>
    <t>6=4x5</t>
  </si>
  <si>
    <t>7=6x25% PDV</t>
  </si>
  <si>
    <t>Količina</t>
  </si>
  <si>
    <t>Mjesto                                                                                  Datum</t>
  </si>
  <si>
    <t xml:space="preserve">                                                                                                      (naziv)</t>
  </si>
  <si>
    <t xml:space="preserve">                                                                                                       (adresa)</t>
  </si>
  <si>
    <t>Ukupna cijena u kn, s PDV-om</t>
  </si>
  <si>
    <t>Cijena u kn, bez PDV-a</t>
  </si>
  <si>
    <t>kompl.</t>
  </si>
  <si>
    <t>-</t>
  </si>
  <si>
    <t>Jed. mjere</t>
  </si>
  <si>
    <t>PDV 25% (kn)</t>
  </si>
  <si>
    <t>Predmet radova</t>
  </si>
  <si>
    <t>kom.</t>
  </si>
  <si>
    <t>UKUPNO (kn)</t>
  </si>
  <si>
    <t>SVEUKUPNO S PDV-OM (kn)</t>
  </si>
  <si>
    <t>Popravak postojeće bolničke signalizacije proizvođača Zettler prema slijedećim elementima:</t>
  </si>
  <si>
    <t>Centralna jedinica bolničke signalizacije za prostor "SESTRE" , model ZETTLER MEDICALL 800</t>
  </si>
  <si>
    <t>kom</t>
  </si>
  <si>
    <t>Montaža i spajanje opreme</t>
  </si>
  <si>
    <t>Montaža i spajanje opreme, puštanje sustava u rad i programiranje</t>
  </si>
  <si>
    <t>OBJEKT D - II kat  ORTOPEDIJA I TRAUMATOLOGIJA</t>
  </si>
  <si>
    <t>komunikacijski terminal</t>
  </si>
  <si>
    <t>odjelni displej</t>
  </si>
  <si>
    <t>napajanje 10 A</t>
  </si>
  <si>
    <t>Centralna jedinica bolničke signalizacije za "SOBE PACIJENATA" , model ZETTLER MEDICALL 800</t>
  </si>
  <si>
    <t>SOBNA LAMPA SA ELEKTRONIKOM - komplet</t>
  </si>
  <si>
    <t>komunkacijski terminal</t>
  </si>
  <si>
    <t>28 - polna utičnica</t>
  </si>
  <si>
    <t>pozivnik s mogućnosšću uključivanja svijetla</t>
  </si>
  <si>
    <t>pozivno tipkalo</t>
  </si>
  <si>
    <t>potezno tipkalo</t>
  </si>
  <si>
    <t>Instalacijski pribor i materijal</t>
  </si>
  <si>
    <t>Instalacijski kanal</t>
  </si>
  <si>
    <t xml:space="preserve">m` </t>
  </si>
  <si>
    <t xml:space="preserve">Ugradnja mrežne instalacije </t>
  </si>
  <si>
    <t>Puštanje sustava u rad i programiranje</t>
  </si>
  <si>
    <t>Izrada uputa za korištenje i obuka korisnika</t>
  </si>
  <si>
    <t>OBJEKT D - II kat  ABDOMINALNA KIRURGIJA</t>
  </si>
  <si>
    <t xml:space="preserve">sobna lampa s elektronikom </t>
  </si>
  <si>
    <t>OBJEKT D - II kat  PLASTIČNA KIRURGIJA</t>
  </si>
  <si>
    <t>OBJEKT D - III kat INTERNA MEDICINA</t>
  </si>
  <si>
    <t>NABAVA USLUGE POPRAVKA BOLNIČKE SIGNALIZACIJE, ev. broj nabave: 2-23-17/JN</t>
  </si>
  <si>
    <t>pozivnik s mogućnošću uključivanja svijetla</t>
  </si>
  <si>
    <t>U troškovnik je potrebno upisati samo jednične cijene bez PDV-a, dok su matematičke formule množenja, zbrajanja i dodavanja stope PDV-a već zadane.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</si>
</sst>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9" borderId="1" applyNumberFormat="0" applyAlignment="0" applyProtection="0"/>
    <xf numFmtId="0" fontId="22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justify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justify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6" fillId="9" borderId="16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top"/>
      <protection/>
    </xf>
    <xf numFmtId="0" fontId="8" fillId="0" borderId="18" xfId="0" applyFont="1" applyBorder="1" applyAlignment="1" applyProtection="1">
      <alignment vertical="justify" wrapText="1"/>
      <protection/>
    </xf>
    <xf numFmtId="0" fontId="9" fillId="0" borderId="18" xfId="0" applyFont="1" applyBorder="1" applyAlignment="1" applyProtection="1">
      <alignment horizontal="center"/>
      <protection/>
    </xf>
    <xf numFmtId="4" fontId="9" fillId="0" borderId="18" xfId="0" applyNumberFormat="1" applyFont="1" applyBorder="1" applyAlignment="1" applyProtection="1">
      <alignment horizontal="center"/>
      <protection locked="0"/>
    </xf>
    <xf numFmtId="4" fontId="7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vertical="justify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28" fillId="9" borderId="20" xfId="0" applyFont="1" applyFill="1" applyBorder="1" applyAlignment="1" applyProtection="1">
      <alignment vertical="justify"/>
      <protection/>
    </xf>
    <xf numFmtId="0" fontId="28" fillId="9" borderId="20" xfId="0" applyFont="1" applyFill="1" applyBorder="1" applyAlignment="1" applyProtection="1">
      <alignment horizontal="center"/>
      <protection/>
    </xf>
    <xf numFmtId="4" fontId="28" fillId="9" borderId="2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horizontal="center" vertical="top"/>
      <protection/>
    </xf>
    <xf numFmtId="0" fontId="29" fillId="0" borderId="22" xfId="0" applyFont="1" applyBorder="1" applyAlignment="1" applyProtection="1">
      <alignment vertical="justify" wrapText="1"/>
      <protection/>
    </xf>
    <xf numFmtId="0" fontId="0" fillId="0" borderId="22" xfId="0" applyFont="1" applyBorder="1" applyAlignment="1" applyProtection="1">
      <alignment horizontal="center"/>
      <protection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4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top"/>
      <protection/>
    </xf>
    <xf numFmtId="0" fontId="30" fillId="0" borderId="18" xfId="0" applyFont="1" applyBorder="1" applyAlignment="1" applyProtection="1">
      <alignment vertical="justify" wrapText="1"/>
      <protection/>
    </xf>
    <xf numFmtId="0" fontId="0" fillId="0" borderId="18" xfId="0" applyFont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4" fillId="0" borderId="19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 vertical="top"/>
      <protection/>
    </xf>
    <xf numFmtId="0" fontId="30" fillId="0" borderId="25" xfId="0" applyFont="1" applyBorder="1" applyAlignment="1" applyProtection="1">
      <alignment vertical="justify" wrapText="1"/>
      <protection/>
    </xf>
    <xf numFmtId="0" fontId="0" fillId="0" borderId="25" xfId="0" applyFont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4" fillId="0" borderId="26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justify" wrapText="1"/>
      <protection locked="0"/>
    </xf>
    <xf numFmtId="0" fontId="32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justify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 applyProtection="1">
      <alignment vertical="justify" wrapText="1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49" fontId="31" fillId="0" borderId="18" xfId="0" applyNumberFormat="1" applyFont="1" applyBorder="1" applyAlignment="1" applyProtection="1">
      <alignment horizontal="left" vertical="center" wrapText="1"/>
      <protection/>
    </xf>
    <xf numFmtId="4" fontId="28" fillId="9" borderId="20" xfId="0" applyNumberFormat="1" applyFont="1" applyFill="1" applyBorder="1" applyAlignment="1" applyProtection="1">
      <alignment horizontal="center"/>
      <protection/>
    </xf>
    <xf numFmtId="4" fontId="0" fillId="0" borderId="22" xfId="0" applyNumberFormat="1" applyFont="1" applyBorder="1" applyAlignment="1" applyProtection="1">
      <alignment horizontal="center"/>
      <protection/>
    </xf>
    <xf numFmtId="4" fontId="0" fillId="0" borderId="18" xfId="0" applyNumberFormat="1" applyFont="1" applyBorder="1" applyAlignment="1" applyProtection="1">
      <alignment horizontal="center"/>
      <protection/>
    </xf>
    <xf numFmtId="4" fontId="9" fillId="0" borderId="18" xfId="0" applyNumberFormat="1" applyFont="1" applyBorder="1" applyAlignment="1" applyProtection="1">
      <alignment horizontal="center"/>
      <protection/>
    </xf>
    <xf numFmtId="4" fontId="0" fillId="0" borderId="25" xfId="0" applyNumberFormat="1" applyFont="1" applyBorder="1" applyAlignment="1" applyProtection="1">
      <alignment horizontal="center"/>
      <protection/>
    </xf>
    <xf numFmtId="4" fontId="28" fillId="9" borderId="28" xfId="0" applyNumberFormat="1" applyFont="1" applyFill="1" applyBorder="1" applyAlignment="1" applyProtection="1">
      <alignment horizontal="center"/>
      <protection/>
    </xf>
    <xf numFmtId="4" fontId="28" fillId="0" borderId="27" xfId="0" applyNumberFormat="1" applyFont="1" applyBorder="1" applyAlignment="1" applyProtection="1">
      <alignment horizontal="center"/>
      <protection/>
    </xf>
    <xf numFmtId="4" fontId="28" fillId="0" borderId="29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115" zoomScaleNormal="115" zoomScalePageLayoutView="0" workbookViewId="0" topLeftCell="A58">
      <selection activeCell="A73" sqref="A73"/>
    </sheetView>
  </sheetViews>
  <sheetFormatPr defaultColWidth="9.140625" defaultRowHeight="12.75"/>
  <cols>
    <col min="1" max="1" width="5.28125" style="6" customWidth="1"/>
    <col min="2" max="2" width="63.140625" style="6" customWidth="1"/>
    <col min="3" max="3" width="11.140625" style="6" customWidth="1"/>
    <col min="4" max="4" width="16.57421875" style="6" customWidth="1"/>
    <col min="5" max="7" width="20.7109375" style="6" customWidth="1"/>
    <col min="8" max="16384" width="9.140625" style="6" customWidth="1"/>
  </cols>
  <sheetData>
    <row r="1" spans="1:7" s="1" customFormat="1" ht="27" customHeight="1" thickBot="1">
      <c r="A1" s="61" t="s">
        <v>46</v>
      </c>
      <c r="B1" s="61"/>
      <c r="C1" s="61"/>
      <c r="D1" s="61"/>
      <c r="E1" s="61"/>
      <c r="F1" s="61"/>
      <c r="G1" s="61"/>
    </row>
    <row r="2" spans="1:8" ht="36" customHeight="1">
      <c r="A2" s="2" t="s">
        <v>3</v>
      </c>
      <c r="B2" s="3" t="s">
        <v>16</v>
      </c>
      <c r="C2" s="3" t="s">
        <v>14</v>
      </c>
      <c r="D2" s="3" t="s">
        <v>6</v>
      </c>
      <c r="E2" s="3" t="s">
        <v>2</v>
      </c>
      <c r="F2" s="4" t="s">
        <v>11</v>
      </c>
      <c r="G2" s="7" t="s">
        <v>10</v>
      </c>
      <c r="H2" s="5"/>
    </row>
    <row r="3" spans="1:7" ht="19.5" customHeight="1" thickBot="1">
      <c r="A3" s="8">
        <v>1</v>
      </c>
      <c r="B3" s="9">
        <v>2</v>
      </c>
      <c r="C3" s="9">
        <v>3</v>
      </c>
      <c r="D3" s="9">
        <v>4</v>
      </c>
      <c r="E3" s="9">
        <v>5</v>
      </c>
      <c r="F3" s="9" t="s">
        <v>4</v>
      </c>
      <c r="G3" s="10" t="s">
        <v>5</v>
      </c>
    </row>
    <row r="4" spans="1:15" s="14" customFormat="1" ht="32.25" thickBot="1">
      <c r="A4" s="11"/>
      <c r="B4" s="29" t="s">
        <v>20</v>
      </c>
      <c r="C4" s="30" t="s">
        <v>12</v>
      </c>
      <c r="D4" s="30">
        <v>1</v>
      </c>
      <c r="E4" s="31"/>
      <c r="F4" s="68">
        <f>F7+F9+F10+F15+F17+F18+F19+F20+F21+F22+F23+F24+F25+F26+F27+F28+F32+F33+F14+F35+F36+F37+F38+F39+F40+F41+F42+F43+F44+F45+F46+F50+F51+F53+F54+F55+F56+F57+F58+F59+F60+F61+F62+F63+F64</f>
        <v>0</v>
      </c>
      <c r="G4" s="73">
        <f>F4*1.25</f>
        <v>0</v>
      </c>
      <c r="H4" s="12"/>
      <c r="I4" s="12"/>
      <c r="J4" s="12"/>
      <c r="K4" s="12"/>
      <c r="L4" s="12"/>
      <c r="M4" s="12"/>
      <c r="N4" s="13"/>
      <c r="O4" s="13"/>
    </row>
    <row r="5" spans="1:13" s="5" customFormat="1" ht="15">
      <c r="A5" s="33"/>
      <c r="B5" s="34" t="s">
        <v>45</v>
      </c>
      <c r="C5" s="35"/>
      <c r="D5" s="35"/>
      <c r="E5" s="36"/>
      <c r="F5" s="69"/>
      <c r="G5" s="37"/>
      <c r="H5" s="38"/>
      <c r="I5" s="38"/>
      <c r="J5" s="38"/>
      <c r="K5" s="38"/>
      <c r="L5" s="38"/>
      <c r="M5" s="38"/>
    </row>
    <row r="6" spans="1:13" s="5" customFormat="1" ht="28.5">
      <c r="A6" s="39">
        <v>1</v>
      </c>
      <c r="B6" s="40" t="s">
        <v>21</v>
      </c>
      <c r="C6" s="41"/>
      <c r="D6" s="41"/>
      <c r="E6" s="42"/>
      <c r="F6" s="70"/>
      <c r="G6" s="43"/>
      <c r="H6" s="38"/>
      <c r="I6" s="38"/>
      <c r="J6" s="38"/>
      <c r="K6" s="38"/>
      <c r="L6" s="38"/>
      <c r="M6" s="38"/>
    </row>
    <row r="7" spans="1:13" s="5" customFormat="1" ht="19.5" customHeight="1">
      <c r="A7" s="39" t="s">
        <v>13</v>
      </c>
      <c r="B7" s="40" t="s">
        <v>28</v>
      </c>
      <c r="C7" s="41" t="s">
        <v>17</v>
      </c>
      <c r="D7" s="41">
        <v>1</v>
      </c>
      <c r="E7" s="42"/>
      <c r="F7" s="70">
        <f>E7*D7</f>
        <v>0</v>
      </c>
      <c r="G7" s="43"/>
      <c r="H7" s="38"/>
      <c r="I7" s="38"/>
      <c r="J7" s="38"/>
      <c r="K7" s="38"/>
      <c r="L7" s="38"/>
      <c r="M7" s="38"/>
    </row>
    <row r="8" spans="1:13" s="5" customFormat="1" ht="28.5">
      <c r="A8" s="39">
        <v>2</v>
      </c>
      <c r="B8" s="40" t="s">
        <v>21</v>
      </c>
      <c r="C8" s="41"/>
      <c r="D8" s="41"/>
      <c r="E8" s="42"/>
      <c r="F8" s="70"/>
      <c r="G8" s="43"/>
      <c r="H8" s="38"/>
      <c r="I8" s="38"/>
      <c r="J8" s="38"/>
      <c r="K8" s="38"/>
      <c r="L8" s="38"/>
      <c r="M8" s="38"/>
    </row>
    <row r="9" spans="1:13" s="5" customFormat="1" ht="19.5" customHeight="1">
      <c r="A9" s="39" t="s">
        <v>13</v>
      </c>
      <c r="B9" s="40" t="s">
        <v>26</v>
      </c>
      <c r="C9" s="41" t="s">
        <v>22</v>
      </c>
      <c r="D9" s="41">
        <v>6</v>
      </c>
      <c r="E9" s="42"/>
      <c r="F9" s="70">
        <f>E9*D9</f>
        <v>0</v>
      </c>
      <c r="G9" s="43"/>
      <c r="H9" s="38"/>
      <c r="I9" s="38"/>
      <c r="J9" s="38"/>
      <c r="K9" s="38"/>
      <c r="L9" s="38"/>
      <c r="M9" s="38"/>
    </row>
    <row r="10" spans="1:13" s="5" customFormat="1" ht="28.5">
      <c r="A10" s="39">
        <v>3</v>
      </c>
      <c r="B10" s="40" t="s">
        <v>24</v>
      </c>
      <c r="C10" s="41" t="s">
        <v>12</v>
      </c>
      <c r="D10" s="41">
        <v>1</v>
      </c>
      <c r="E10" s="42"/>
      <c r="F10" s="70">
        <f>E10*D10</f>
        <v>0</v>
      </c>
      <c r="G10" s="43"/>
      <c r="H10" s="38"/>
      <c r="I10" s="38"/>
      <c r="J10" s="38"/>
      <c r="K10" s="38"/>
      <c r="L10" s="38"/>
      <c r="M10" s="38"/>
    </row>
    <row r="11" spans="1:13" s="14" customFormat="1" ht="14.25">
      <c r="A11" s="63"/>
      <c r="B11" s="64"/>
      <c r="C11" s="65"/>
      <c r="D11" s="65"/>
      <c r="E11" s="19"/>
      <c r="F11" s="71"/>
      <c r="G11" s="20"/>
      <c r="H11" s="15"/>
      <c r="I11" s="15"/>
      <c r="J11" s="15"/>
      <c r="K11" s="15"/>
      <c r="L11" s="15"/>
      <c r="M11" s="15"/>
    </row>
    <row r="12" spans="1:13" s="5" customFormat="1" ht="15">
      <c r="A12" s="33"/>
      <c r="B12" s="34" t="s">
        <v>25</v>
      </c>
      <c r="C12" s="35"/>
      <c r="D12" s="35"/>
      <c r="E12" s="36"/>
      <c r="F12" s="69"/>
      <c r="G12" s="37"/>
      <c r="H12" s="38"/>
      <c r="I12" s="38"/>
      <c r="J12" s="38"/>
      <c r="K12" s="38"/>
      <c r="L12" s="38"/>
      <c r="M12" s="38"/>
    </row>
    <row r="13" spans="1:13" s="5" customFormat="1" ht="28.5">
      <c r="A13" s="39">
        <v>1</v>
      </c>
      <c r="B13" s="40" t="s">
        <v>21</v>
      </c>
      <c r="C13" s="41"/>
      <c r="D13" s="41"/>
      <c r="E13" s="42"/>
      <c r="F13" s="70"/>
      <c r="G13" s="43"/>
      <c r="H13" s="38"/>
      <c r="I13" s="38"/>
      <c r="J13" s="38"/>
      <c r="K13" s="38"/>
      <c r="L13" s="38"/>
      <c r="M13" s="38"/>
    </row>
    <row r="14" spans="1:13" s="5" customFormat="1" ht="14.25">
      <c r="A14" s="39" t="s">
        <v>13</v>
      </c>
      <c r="B14" s="40" t="s">
        <v>27</v>
      </c>
      <c r="C14" s="41" t="s">
        <v>17</v>
      </c>
      <c r="D14" s="41">
        <v>1</v>
      </c>
      <c r="E14" s="42"/>
      <c r="F14" s="70">
        <f>D14*E14</f>
        <v>0</v>
      </c>
      <c r="G14" s="43"/>
      <c r="H14" s="38"/>
      <c r="I14" s="38"/>
      <c r="J14" s="38"/>
      <c r="K14" s="38"/>
      <c r="L14" s="38"/>
      <c r="M14" s="38"/>
    </row>
    <row r="15" spans="1:13" s="5" customFormat="1" ht="14.25">
      <c r="A15" s="39" t="s">
        <v>13</v>
      </c>
      <c r="B15" s="40" t="s">
        <v>28</v>
      </c>
      <c r="C15" s="41" t="s">
        <v>17</v>
      </c>
      <c r="D15" s="41">
        <v>1</v>
      </c>
      <c r="E15" s="44"/>
      <c r="F15" s="70">
        <f>E15*D15</f>
        <v>0</v>
      </c>
      <c r="G15" s="43"/>
      <c r="H15" s="38"/>
      <c r="I15" s="38"/>
      <c r="J15" s="38"/>
      <c r="K15" s="38"/>
      <c r="L15" s="38"/>
      <c r="M15" s="38"/>
    </row>
    <row r="16" spans="1:13" s="5" customFormat="1" ht="28.5">
      <c r="A16" s="39">
        <v>2</v>
      </c>
      <c r="B16" s="40" t="s">
        <v>29</v>
      </c>
      <c r="C16" s="41"/>
      <c r="D16" s="41"/>
      <c r="E16" s="42"/>
      <c r="F16" s="70"/>
      <c r="G16" s="43"/>
      <c r="H16" s="38"/>
      <c r="I16" s="38"/>
      <c r="J16" s="38"/>
      <c r="K16" s="38"/>
      <c r="L16" s="38"/>
      <c r="M16" s="38"/>
    </row>
    <row r="17" spans="1:13" s="5" customFormat="1" ht="19.5" customHeight="1">
      <c r="A17" s="39" t="s">
        <v>13</v>
      </c>
      <c r="B17" s="67" t="s">
        <v>30</v>
      </c>
      <c r="C17" s="41" t="s">
        <v>17</v>
      </c>
      <c r="D17" s="41">
        <v>8</v>
      </c>
      <c r="E17" s="42"/>
      <c r="F17" s="70">
        <f aca="true" t="shared" si="0" ref="F17:F27">E17*D17</f>
        <v>0</v>
      </c>
      <c r="G17" s="43"/>
      <c r="H17" s="38"/>
      <c r="I17" s="38"/>
      <c r="J17" s="38"/>
      <c r="K17" s="38"/>
      <c r="L17" s="38"/>
      <c r="M17" s="38"/>
    </row>
    <row r="18" spans="1:13" s="5" customFormat="1" ht="19.5" customHeight="1">
      <c r="A18" s="39" t="s">
        <v>13</v>
      </c>
      <c r="B18" s="67" t="s">
        <v>31</v>
      </c>
      <c r="C18" s="41" t="s">
        <v>17</v>
      </c>
      <c r="D18" s="41">
        <v>8</v>
      </c>
      <c r="E18" s="42"/>
      <c r="F18" s="70">
        <f t="shared" si="0"/>
        <v>0</v>
      </c>
      <c r="G18" s="43"/>
      <c r="H18" s="38"/>
      <c r="I18" s="38"/>
      <c r="J18" s="38"/>
      <c r="K18" s="38"/>
      <c r="L18" s="38"/>
      <c r="M18" s="38"/>
    </row>
    <row r="19" spans="1:13" s="5" customFormat="1" ht="19.5" customHeight="1">
      <c r="A19" s="39" t="s">
        <v>13</v>
      </c>
      <c r="B19" s="67" t="s">
        <v>32</v>
      </c>
      <c r="C19" s="41" t="s">
        <v>17</v>
      </c>
      <c r="D19" s="41">
        <v>17</v>
      </c>
      <c r="E19" s="42"/>
      <c r="F19" s="70">
        <f t="shared" si="0"/>
        <v>0</v>
      </c>
      <c r="G19" s="43"/>
      <c r="H19" s="38"/>
      <c r="I19" s="38"/>
      <c r="J19" s="38"/>
      <c r="K19" s="38"/>
      <c r="L19" s="38"/>
      <c r="M19" s="38"/>
    </row>
    <row r="20" spans="1:13" s="5" customFormat="1" ht="19.5" customHeight="1">
      <c r="A20" s="39" t="s">
        <v>13</v>
      </c>
      <c r="B20" s="67" t="s">
        <v>47</v>
      </c>
      <c r="C20" s="41" t="s">
        <v>17</v>
      </c>
      <c r="D20" s="41">
        <v>17</v>
      </c>
      <c r="E20" s="42"/>
      <c r="F20" s="70">
        <f t="shared" si="0"/>
        <v>0</v>
      </c>
      <c r="G20" s="43"/>
      <c r="H20" s="38"/>
      <c r="I20" s="38"/>
      <c r="J20" s="38"/>
      <c r="K20" s="38"/>
      <c r="L20" s="38"/>
      <c r="M20" s="38"/>
    </row>
    <row r="21" spans="1:13" s="5" customFormat="1" ht="19.5" customHeight="1">
      <c r="A21" s="39" t="s">
        <v>13</v>
      </c>
      <c r="B21" s="67" t="s">
        <v>34</v>
      </c>
      <c r="C21" s="41" t="s">
        <v>17</v>
      </c>
      <c r="D21" s="41">
        <v>7</v>
      </c>
      <c r="E21" s="42"/>
      <c r="F21" s="70">
        <f t="shared" si="0"/>
        <v>0</v>
      </c>
      <c r="G21" s="43"/>
      <c r="H21" s="38"/>
      <c r="I21" s="38"/>
      <c r="J21" s="38"/>
      <c r="K21" s="38"/>
      <c r="L21" s="38"/>
      <c r="M21" s="38"/>
    </row>
    <row r="22" spans="1:13" s="5" customFormat="1" ht="19.5" customHeight="1">
      <c r="A22" s="39" t="s">
        <v>13</v>
      </c>
      <c r="B22" s="67" t="s">
        <v>35</v>
      </c>
      <c r="C22" s="41" t="s">
        <v>17</v>
      </c>
      <c r="D22" s="41">
        <v>7</v>
      </c>
      <c r="E22" s="42"/>
      <c r="F22" s="70">
        <f t="shared" si="0"/>
        <v>0</v>
      </c>
      <c r="G22" s="43"/>
      <c r="H22" s="38"/>
      <c r="I22" s="38"/>
      <c r="J22" s="38"/>
      <c r="K22" s="38"/>
      <c r="L22" s="38"/>
      <c r="M22" s="38"/>
    </row>
    <row r="23" spans="1:13" s="5" customFormat="1" ht="19.5" customHeight="1">
      <c r="A23" s="39">
        <v>3</v>
      </c>
      <c r="B23" s="40" t="s">
        <v>36</v>
      </c>
      <c r="C23" s="41" t="s">
        <v>12</v>
      </c>
      <c r="D23" s="41">
        <v>1</v>
      </c>
      <c r="E23" s="42"/>
      <c r="F23" s="70">
        <f t="shared" si="0"/>
        <v>0</v>
      </c>
      <c r="G23" s="43"/>
      <c r="H23" s="38"/>
      <c r="I23" s="38"/>
      <c r="J23" s="38"/>
      <c r="K23" s="38"/>
      <c r="L23" s="38"/>
      <c r="M23" s="38"/>
    </row>
    <row r="24" spans="1:13" s="5" customFormat="1" ht="19.5" customHeight="1">
      <c r="A24" s="39">
        <v>4</v>
      </c>
      <c r="B24" s="40" t="s">
        <v>37</v>
      </c>
      <c r="C24" s="41" t="s">
        <v>38</v>
      </c>
      <c r="D24" s="41">
        <v>130</v>
      </c>
      <c r="E24" s="42"/>
      <c r="F24" s="70">
        <f t="shared" si="0"/>
        <v>0</v>
      </c>
      <c r="G24" s="43"/>
      <c r="H24" s="38"/>
      <c r="I24" s="38"/>
      <c r="J24" s="38"/>
      <c r="K24" s="38"/>
      <c r="L24" s="38"/>
      <c r="M24" s="38"/>
    </row>
    <row r="25" spans="1:13" s="5" customFormat="1" ht="19.5" customHeight="1">
      <c r="A25" s="39">
        <v>5</v>
      </c>
      <c r="B25" s="40" t="s">
        <v>39</v>
      </c>
      <c r="C25" s="41" t="s">
        <v>38</v>
      </c>
      <c r="D25" s="41">
        <v>620</v>
      </c>
      <c r="E25" s="42"/>
      <c r="F25" s="70">
        <f t="shared" si="0"/>
        <v>0</v>
      </c>
      <c r="G25" s="43"/>
      <c r="H25" s="38"/>
      <c r="I25" s="38"/>
      <c r="J25" s="38"/>
      <c r="K25" s="38"/>
      <c r="L25" s="38"/>
      <c r="M25" s="38"/>
    </row>
    <row r="26" spans="1:13" s="5" customFormat="1" ht="19.5" customHeight="1">
      <c r="A26" s="39">
        <v>6</v>
      </c>
      <c r="B26" s="40" t="s">
        <v>23</v>
      </c>
      <c r="C26" s="41" t="s">
        <v>12</v>
      </c>
      <c r="D26" s="41">
        <v>1</v>
      </c>
      <c r="E26" s="42"/>
      <c r="F26" s="70">
        <f t="shared" si="0"/>
        <v>0</v>
      </c>
      <c r="G26" s="43"/>
      <c r="H26" s="38"/>
      <c r="I26" s="38"/>
      <c r="J26" s="38"/>
      <c r="K26" s="38"/>
      <c r="L26" s="38"/>
      <c r="M26" s="38"/>
    </row>
    <row r="27" spans="1:13" s="5" customFormat="1" ht="19.5" customHeight="1">
      <c r="A27" s="39">
        <v>7</v>
      </c>
      <c r="B27" s="40" t="s">
        <v>40</v>
      </c>
      <c r="C27" s="41" t="s">
        <v>12</v>
      </c>
      <c r="D27" s="41">
        <v>1</v>
      </c>
      <c r="E27" s="42"/>
      <c r="F27" s="70">
        <f t="shared" si="0"/>
        <v>0</v>
      </c>
      <c r="G27" s="43"/>
      <c r="H27" s="38"/>
      <c r="I27" s="38"/>
      <c r="J27" s="38"/>
      <c r="K27" s="38"/>
      <c r="L27" s="38"/>
      <c r="M27" s="38"/>
    </row>
    <row r="28" spans="1:13" s="5" customFormat="1" ht="19.5" customHeight="1">
      <c r="A28" s="39">
        <v>8</v>
      </c>
      <c r="B28" s="40" t="s">
        <v>41</v>
      </c>
      <c r="C28" s="41" t="s">
        <v>12</v>
      </c>
      <c r="D28" s="41">
        <v>1</v>
      </c>
      <c r="E28" s="42"/>
      <c r="F28" s="70">
        <f>E28*D28</f>
        <v>0</v>
      </c>
      <c r="G28" s="43"/>
      <c r="H28" s="38"/>
      <c r="I28" s="38"/>
      <c r="J28" s="38"/>
      <c r="K28" s="38"/>
      <c r="L28" s="38"/>
      <c r="M28" s="38"/>
    </row>
    <row r="29" spans="1:13" s="14" customFormat="1" ht="14.25">
      <c r="A29" s="16"/>
      <c r="B29" s="17"/>
      <c r="C29" s="18"/>
      <c r="D29" s="18"/>
      <c r="E29" s="19"/>
      <c r="F29" s="71"/>
      <c r="G29" s="20"/>
      <c r="H29" s="15"/>
      <c r="I29" s="15"/>
      <c r="J29" s="15"/>
      <c r="K29" s="15"/>
      <c r="L29" s="15"/>
      <c r="M29" s="15"/>
    </row>
    <row r="30" spans="1:13" s="5" customFormat="1" ht="15">
      <c r="A30" s="33"/>
      <c r="B30" s="34" t="s">
        <v>42</v>
      </c>
      <c r="C30" s="35"/>
      <c r="D30" s="35"/>
      <c r="E30" s="36"/>
      <c r="F30" s="69"/>
      <c r="G30" s="37"/>
      <c r="H30" s="38"/>
      <c r="I30" s="38"/>
      <c r="J30" s="38"/>
      <c r="K30" s="38"/>
      <c r="L30" s="38"/>
      <c r="M30" s="38"/>
    </row>
    <row r="31" spans="1:13" s="5" customFormat="1" ht="28.5">
      <c r="A31" s="39">
        <v>1</v>
      </c>
      <c r="B31" s="40" t="s">
        <v>21</v>
      </c>
      <c r="C31" s="41"/>
      <c r="D31" s="41"/>
      <c r="E31" s="42"/>
      <c r="F31" s="70"/>
      <c r="G31" s="43"/>
      <c r="H31" s="38"/>
      <c r="I31" s="38"/>
      <c r="J31" s="38"/>
      <c r="K31" s="38"/>
      <c r="L31" s="38"/>
      <c r="M31" s="38"/>
    </row>
    <row r="32" spans="1:13" s="5" customFormat="1" ht="19.5" customHeight="1">
      <c r="A32" s="39" t="s">
        <v>13</v>
      </c>
      <c r="B32" s="40" t="s">
        <v>27</v>
      </c>
      <c r="C32" s="41" t="s">
        <v>17</v>
      </c>
      <c r="D32" s="41">
        <v>1</v>
      </c>
      <c r="E32" s="42"/>
      <c r="F32" s="70">
        <f>D32*E32</f>
        <v>0</v>
      </c>
      <c r="G32" s="43"/>
      <c r="H32" s="38"/>
      <c r="I32" s="38"/>
      <c r="J32" s="38"/>
      <c r="K32" s="38"/>
      <c r="L32" s="38"/>
      <c r="M32" s="38"/>
    </row>
    <row r="33" spans="1:13" s="5" customFormat="1" ht="19.5" customHeight="1">
      <c r="A33" s="39" t="s">
        <v>13</v>
      </c>
      <c r="B33" s="40" t="s">
        <v>28</v>
      </c>
      <c r="C33" s="41" t="s">
        <v>17</v>
      </c>
      <c r="D33" s="41">
        <v>1</v>
      </c>
      <c r="E33" s="44"/>
      <c r="F33" s="70">
        <f>E33*D33</f>
        <v>0</v>
      </c>
      <c r="G33" s="43"/>
      <c r="H33" s="38"/>
      <c r="I33" s="38"/>
      <c r="J33" s="38"/>
      <c r="K33" s="38"/>
      <c r="L33" s="38"/>
      <c r="M33" s="38"/>
    </row>
    <row r="34" spans="1:13" s="5" customFormat="1" ht="28.5">
      <c r="A34" s="39">
        <v>2</v>
      </c>
      <c r="B34" s="40" t="s">
        <v>29</v>
      </c>
      <c r="C34" s="41"/>
      <c r="D34" s="41"/>
      <c r="E34" s="42"/>
      <c r="F34" s="70"/>
      <c r="G34" s="43"/>
      <c r="H34" s="38"/>
      <c r="I34" s="38"/>
      <c r="J34" s="38"/>
      <c r="K34" s="38"/>
      <c r="L34" s="38"/>
      <c r="M34" s="38"/>
    </row>
    <row r="35" spans="1:13" s="5" customFormat="1" ht="19.5" customHeight="1">
      <c r="A35" s="39" t="s">
        <v>13</v>
      </c>
      <c r="B35" s="67" t="s">
        <v>43</v>
      </c>
      <c r="C35" s="41" t="s">
        <v>12</v>
      </c>
      <c r="D35" s="41">
        <v>10</v>
      </c>
      <c r="E35" s="42"/>
      <c r="F35" s="70">
        <f>D35*E35</f>
        <v>0</v>
      </c>
      <c r="G35" s="43"/>
      <c r="H35" s="38"/>
      <c r="I35" s="38"/>
      <c r="J35" s="38"/>
      <c r="K35" s="38"/>
      <c r="L35" s="38"/>
      <c r="M35" s="38"/>
    </row>
    <row r="36" spans="1:13" s="5" customFormat="1" ht="19.5" customHeight="1">
      <c r="A36" s="39" t="s">
        <v>13</v>
      </c>
      <c r="B36" s="67" t="s">
        <v>31</v>
      </c>
      <c r="C36" s="41" t="s">
        <v>17</v>
      </c>
      <c r="D36" s="41">
        <v>10</v>
      </c>
      <c r="E36" s="42"/>
      <c r="F36" s="70">
        <f aca="true" t="shared" si="1" ref="F36:F46">E36*D36</f>
        <v>0</v>
      </c>
      <c r="G36" s="43"/>
      <c r="H36" s="38"/>
      <c r="I36" s="38"/>
      <c r="J36" s="38"/>
      <c r="K36" s="38"/>
      <c r="L36" s="38"/>
      <c r="M36" s="38"/>
    </row>
    <row r="37" spans="1:13" s="5" customFormat="1" ht="19.5" customHeight="1">
      <c r="A37" s="39" t="s">
        <v>13</v>
      </c>
      <c r="B37" s="67" t="s">
        <v>32</v>
      </c>
      <c r="C37" s="41" t="s">
        <v>17</v>
      </c>
      <c r="D37" s="41">
        <v>22</v>
      </c>
      <c r="E37" s="42"/>
      <c r="F37" s="70">
        <f t="shared" si="1"/>
        <v>0</v>
      </c>
      <c r="G37" s="43"/>
      <c r="H37" s="38"/>
      <c r="I37" s="38"/>
      <c r="J37" s="38"/>
      <c r="K37" s="38"/>
      <c r="L37" s="38"/>
      <c r="M37" s="38"/>
    </row>
    <row r="38" spans="1:13" s="5" customFormat="1" ht="19.5" customHeight="1">
      <c r="A38" s="39" t="s">
        <v>13</v>
      </c>
      <c r="B38" s="67" t="s">
        <v>33</v>
      </c>
      <c r="C38" s="41" t="s">
        <v>17</v>
      </c>
      <c r="D38" s="41">
        <v>22</v>
      </c>
      <c r="E38" s="42"/>
      <c r="F38" s="70">
        <f t="shared" si="1"/>
        <v>0</v>
      </c>
      <c r="G38" s="43"/>
      <c r="H38" s="38"/>
      <c r="I38" s="38"/>
      <c r="J38" s="38"/>
      <c r="K38" s="38"/>
      <c r="L38" s="38"/>
      <c r="M38" s="38"/>
    </row>
    <row r="39" spans="1:13" s="5" customFormat="1" ht="19.5" customHeight="1">
      <c r="A39" s="39" t="s">
        <v>13</v>
      </c>
      <c r="B39" s="67" t="s">
        <v>34</v>
      </c>
      <c r="C39" s="41" t="s">
        <v>17</v>
      </c>
      <c r="D39" s="41">
        <v>9</v>
      </c>
      <c r="E39" s="42"/>
      <c r="F39" s="70">
        <f t="shared" si="1"/>
        <v>0</v>
      </c>
      <c r="G39" s="43"/>
      <c r="H39" s="38"/>
      <c r="I39" s="38"/>
      <c r="J39" s="38"/>
      <c r="K39" s="38"/>
      <c r="L39" s="38"/>
      <c r="M39" s="38"/>
    </row>
    <row r="40" spans="1:13" s="5" customFormat="1" ht="19.5" customHeight="1">
      <c r="A40" s="39" t="s">
        <v>13</v>
      </c>
      <c r="B40" s="67" t="s">
        <v>35</v>
      </c>
      <c r="C40" s="41" t="s">
        <v>17</v>
      </c>
      <c r="D40" s="41">
        <v>9</v>
      </c>
      <c r="E40" s="42"/>
      <c r="F40" s="70">
        <f t="shared" si="1"/>
        <v>0</v>
      </c>
      <c r="G40" s="43"/>
      <c r="H40" s="38"/>
      <c r="I40" s="38"/>
      <c r="J40" s="38"/>
      <c r="K40" s="38"/>
      <c r="L40" s="38"/>
      <c r="M40" s="38"/>
    </row>
    <row r="41" spans="1:13" s="5" customFormat="1" ht="19.5" customHeight="1">
      <c r="A41" s="39">
        <v>3</v>
      </c>
      <c r="B41" s="40" t="s">
        <v>36</v>
      </c>
      <c r="C41" s="41" t="s">
        <v>12</v>
      </c>
      <c r="D41" s="41">
        <v>1</v>
      </c>
      <c r="E41" s="42"/>
      <c r="F41" s="70">
        <f t="shared" si="1"/>
        <v>0</v>
      </c>
      <c r="G41" s="43"/>
      <c r="H41" s="38"/>
      <c r="I41" s="38"/>
      <c r="J41" s="38"/>
      <c r="K41" s="38"/>
      <c r="L41" s="38"/>
      <c r="M41" s="38"/>
    </row>
    <row r="42" spans="1:13" s="5" customFormat="1" ht="19.5" customHeight="1">
      <c r="A42" s="39">
        <v>4</v>
      </c>
      <c r="B42" s="40" t="s">
        <v>37</v>
      </c>
      <c r="C42" s="41" t="s">
        <v>38</v>
      </c>
      <c r="D42" s="41">
        <v>130</v>
      </c>
      <c r="E42" s="42"/>
      <c r="F42" s="70">
        <f t="shared" si="1"/>
        <v>0</v>
      </c>
      <c r="G42" s="43"/>
      <c r="H42" s="38"/>
      <c r="I42" s="38"/>
      <c r="J42" s="38"/>
      <c r="K42" s="38"/>
      <c r="L42" s="38"/>
      <c r="M42" s="38"/>
    </row>
    <row r="43" spans="1:13" s="5" customFormat="1" ht="19.5" customHeight="1">
      <c r="A43" s="39">
        <v>5</v>
      </c>
      <c r="B43" s="40" t="s">
        <v>39</v>
      </c>
      <c r="C43" s="41" t="s">
        <v>38</v>
      </c>
      <c r="D43" s="41">
        <v>640</v>
      </c>
      <c r="E43" s="42"/>
      <c r="F43" s="70">
        <f t="shared" si="1"/>
        <v>0</v>
      </c>
      <c r="G43" s="43"/>
      <c r="H43" s="38"/>
      <c r="I43" s="38"/>
      <c r="J43" s="38"/>
      <c r="K43" s="38"/>
      <c r="L43" s="38"/>
      <c r="M43" s="38"/>
    </row>
    <row r="44" spans="1:13" s="5" customFormat="1" ht="19.5" customHeight="1">
      <c r="A44" s="39">
        <v>6</v>
      </c>
      <c r="B44" s="40" t="s">
        <v>23</v>
      </c>
      <c r="C44" s="41" t="s">
        <v>12</v>
      </c>
      <c r="D44" s="41">
        <v>1</v>
      </c>
      <c r="E44" s="42"/>
      <c r="F44" s="70">
        <f t="shared" si="1"/>
        <v>0</v>
      </c>
      <c r="G44" s="43"/>
      <c r="H44" s="38"/>
      <c r="I44" s="38"/>
      <c r="J44" s="38"/>
      <c r="K44" s="38"/>
      <c r="L44" s="38"/>
      <c r="M44" s="38"/>
    </row>
    <row r="45" spans="1:13" s="5" customFormat="1" ht="19.5" customHeight="1">
      <c r="A45" s="39">
        <v>7</v>
      </c>
      <c r="B45" s="40" t="s">
        <v>40</v>
      </c>
      <c r="C45" s="41" t="s">
        <v>12</v>
      </c>
      <c r="D45" s="41">
        <v>1</v>
      </c>
      <c r="E45" s="42"/>
      <c r="F45" s="70">
        <f t="shared" si="1"/>
        <v>0</v>
      </c>
      <c r="G45" s="43"/>
      <c r="H45" s="38"/>
      <c r="I45" s="38"/>
      <c r="J45" s="38"/>
      <c r="K45" s="38"/>
      <c r="L45" s="38"/>
      <c r="M45" s="38"/>
    </row>
    <row r="46" spans="1:13" s="5" customFormat="1" ht="19.5" customHeight="1">
      <c r="A46" s="39">
        <v>8</v>
      </c>
      <c r="B46" s="40" t="s">
        <v>41</v>
      </c>
      <c r="C46" s="41" t="s">
        <v>12</v>
      </c>
      <c r="D46" s="41">
        <v>1</v>
      </c>
      <c r="E46" s="42"/>
      <c r="F46" s="70">
        <f t="shared" si="1"/>
        <v>0</v>
      </c>
      <c r="G46" s="43"/>
      <c r="H46" s="38"/>
      <c r="I46" s="38"/>
      <c r="J46" s="38"/>
      <c r="K46" s="38"/>
      <c r="L46" s="38"/>
      <c r="M46" s="38"/>
    </row>
    <row r="47" spans="1:13" s="14" customFormat="1" ht="14.25">
      <c r="A47" s="16"/>
      <c r="B47" s="17"/>
      <c r="C47" s="18"/>
      <c r="D47" s="18"/>
      <c r="E47" s="19"/>
      <c r="F47" s="71"/>
      <c r="G47" s="20"/>
      <c r="H47" s="15"/>
      <c r="I47" s="15"/>
      <c r="J47" s="15"/>
      <c r="K47" s="15"/>
      <c r="L47" s="15"/>
      <c r="M47" s="15"/>
    </row>
    <row r="48" spans="1:13" s="5" customFormat="1" ht="15">
      <c r="A48" s="33"/>
      <c r="B48" s="34" t="s">
        <v>44</v>
      </c>
      <c r="C48" s="35"/>
      <c r="D48" s="35"/>
      <c r="E48" s="36"/>
      <c r="F48" s="69"/>
      <c r="G48" s="37"/>
      <c r="H48" s="38"/>
      <c r="I48" s="38"/>
      <c r="J48" s="38"/>
      <c r="K48" s="38"/>
      <c r="L48" s="38"/>
      <c r="M48" s="38"/>
    </row>
    <row r="49" spans="1:13" s="5" customFormat="1" ht="28.5">
      <c r="A49" s="39">
        <v>1</v>
      </c>
      <c r="B49" s="40" t="s">
        <v>21</v>
      </c>
      <c r="C49" s="41"/>
      <c r="D49" s="41"/>
      <c r="E49" s="42"/>
      <c r="F49" s="70"/>
      <c r="G49" s="43"/>
      <c r="H49" s="38"/>
      <c r="I49" s="38"/>
      <c r="J49" s="38"/>
      <c r="K49" s="38"/>
      <c r="L49" s="38"/>
      <c r="M49" s="38"/>
    </row>
    <row r="50" spans="1:13" s="5" customFormat="1" ht="19.5" customHeight="1">
      <c r="A50" s="39" t="s">
        <v>13</v>
      </c>
      <c r="B50" s="40" t="s">
        <v>27</v>
      </c>
      <c r="C50" s="41" t="s">
        <v>17</v>
      </c>
      <c r="D50" s="41">
        <v>1</v>
      </c>
      <c r="E50" s="42"/>
      <c r="F50" s="70">
        <f>D50*E50</f>
        <v>0</v>
      </c>
      <c r="G50" s="43"/>
      <c r="H50" s="38"/>
      <c r="I50" s="38"/>
      <c r="J50" s="38"/>
      <c r="K50" s="38"/>
      <c r="L50" s="38"/>
      <c r="M50" s="38"/>
    </row>
    <row r="51" spans="1:13" s="5" customFormat="1" ht="19.5" customHeight="1">
      <c r="A51" s="39" t="s">
        <v>13</v>
      </c>
      <c r="B51" s="40" t="s">
        <v>28</v>
      </c>
      <c r="C51" s="41" t="s">
        <v>17</v>
      </c>
      <c r="D51" s="41">
        <v>1</v>
      </c>
      <c r="E51" s="44"/>
      <c r="F51" s="70">
        <f>E51*D51</f>
        <v>0</v>
      </c>
      <c r="G51" s="43"/>
      <c r="H51" s="38"/>
      <c r="I51" s="38"/>
      <c r="J51" s="38"/>
      <c r="K51" s="38"/>
      <c r="L51" s="38"/>
      <c r="M51" s="38"/>
    </row>
    <row r="52" spans="1:13" s="5" customFormat="1" ht="28.5">
      <c r="A52" s="39">
        <v>2</v>
      </c>
      <c r="B52" s="40" t="s">
        <v>29</v>
      </c>
      <c r="C52" s="41"/>
      <c r="D52" s="41"/>
      <c r="E52" s="42"/>
      <c r="F52" s="70"/>
      <c r="G52" s="43"/>
      <c r="H52" s="38"/>
      <c r="I52" s="38"/>
      <c r="J52" s="38"/>
      <c r="K52" s="38"/>
      <c r="L52" s="38"/>
      <c r="M52" s="38"/>
    </row>
    <row r="53" spans="1:13" s="5" customFormat="1" ht="19.5" customHeight="1">
      <c r="A53" s="39" t="s">
        <v>13</v>
      </c>
      <c r="B53" s="67" t="s">
        <v>43</v>
      </c>
      <c r="C53" s="41" t="s">
        <v>12</v>
      </c>
      <c r="D53" s="41">
        <v>4</v>
      </c>
      <c r="E53" s="42"/>
      <c r="F53" s="70">
        <f>D53*E53</f>
        <v>0</v>
      </c>
      <c r="G53" s="43"/>
      <c r="H53" s="38"/>
      <c r="I53" s="38"/>
      <c r="J53" s="38"/>
      <c r="K53" s="38"/>
      <c r="L53" s="38"/>
      <c r="M53" s="38"/>
    </row>
    <row r="54" spans="1:13" s="5" customFormat="1" ht="19.5" customHeight="1">
      <c r="A54" s="39" t="s">
        <v>13</v>
      </c>
      <c r="B54" s="67" t="s">
        <v>31</v>
      </c>
      <c r="C54" s="41" t="s">
        <v>17</v>
      </c>
      <c r="D54" s="41">
        <v>4</v>
      </c>
      <c r="E54" s="42"/>
      <c r="F54" s="70">
        <f aca="true" t="shared" si="2" ref="F54:F64">E54*D54</f>
        <v>0</v>
      </c>
      <c r="G54" s="43"/>
      <c r="H54" s="38"/>
      <c r="I54" s="38"/>
      <c r="J54" s="38"/>
      <c r="K54" s="38"/>
      <c r="L54" s="38"/>
      <c r="M54" s="38"/>
    </row>
    <row r="55" spans="1:13" s="5" customFormat="1" ht="19.5" customHeight="1">
      <c r="A55" s="39" t="s">
        <v>13</v>
      </c>
      <c r="B55" s="67" t="s">
        <v>32</v>
      </c>
      <c r="C55" s="41" t="s">
        <v>17</v>
      </c>
      <c r="D55" s="41">
        <v>14</v>
      </c>
      <c r="E55" s="42"/>
      <c r="F55" s="70">
        <f t="shared" si="2"/>
        <v>0</v>
      </c>
      <c r="G55" s="43"/>
      <c r="H55" s="38"/>
      <c r="I55" s="38"/>
      <c r="J55" s="38"/>
      <c r="K55" s="38"/>
      <c r="L55" s="38"/>
      <c r="M55" s="38"/>
    </row>
    <row r="56" spans="1:13" s="5" customFormat="1" ht="19.5" customHeight="1">
      <c r="A56" s="39" t="s">
        <v>13</v>
      </c>
      <c r="B56" s="67" t="s">
        <v>33</v>
      </c>
      <c r="C56" s="41" t="s">
        <v>17</v>
      </c>
      <c r="D56" s="41">
        <v>14</v>
      </c>
      <c r="E56" s="42"/>
      <c r="F56" s="70">
        <f t="shared" si="2"/>
        <v>0</v>
      </c>
      <c r="G56" s="43"/>
      <c r="H56" s="38"/>
      <c r="I56" s="38"/>
      <c r="J56" s="38"/>
      <c r="K56" s="38"/>
      <c r="L56" s="38"/>
      <c r="M56" s="38"/>
    </row>
    <row r="57" spans="1:13" s="5" customFormat="1" ht="19.5" customHeight="1">
      <c r="A57" s="39" t="s">
        <v>13</v>
      </c>
      <c r="B57" s="67" t="s">
        <v>34</v>
      </c>
      <c r="C57" s="41" t="s">
        <v>17</v>
      </c>
      <c r="D57" s="41">
        <v>5</v>
      </c>
      <c r="E57" s="42"/>
      <c r="F57" s="70">
        <f t="shared" si="2"/>
        <v>0</v>
      </c>
      <c r="G57" s="43"/>
      <c r="H57" s="38"/>
      <c r="I57" s="38"/>
      <c r="J57" s="38"/>
      <c r="K57" s="38"/>
      <c r="L57" s="38"/>
      <c r="M57" s="38"/>
    </row>
    <row r="58" spans="1:13" s="5" customFormat="1" ht="19.5" customHeight="1">
      <c r="A58" s="39" t="s">
        <v>13</v>
      </c>
      <c r="B58" s="67" t="s">
        <v>35</v>
      </c>
      <c r="C58" s="41" t="s">
        <v>17</v>
      </c>
      <c r="D58" s="41">
        <v>5</v>
      </c>
      <c r="E58" s="42"/>
      <c r="F58" s="70">
        <f t="shared" si="2"/>
        <v>0</v>
      </c>
      <c r="G58" s="43"/>
      <c r="H58" s="38"/>
      <c r="I58" s="38"/>
      <c r="J58" s="38"/>
      <c r="K58" s="38"/>
      <c r="L58" s="38"/>
      <c r="M58" s="38"/>
    </row>
    <row r="59" spans="1:13" s="5" customFormat="1" ht="19.5" customHeight="1">
      <c r="A59" s="39">
        <v>3</v>
      </c>
      <c r="B59" s="40" t="s">
        <v>36</v>
      </c>
      <c r="C59" s="41" t="s">
        <v>12</v>
      </c>
      <c r="D59" s="41">
        <v>1</v>
      </c>
      <c r="E59" s="42"/>
      <c r="F59" s="70">
        <f t="shared" si="2"/>
        <v>0</v>
      </c>
      <c r="G59" s="43"/>
      <c r="H59" s="38"/>
      <c r="I59" s="38"/>
      <c r="J59" s="38"/>
      <c r="K59" s="38"/>
      <c r="L59" s="38"/>
      <c r="M59" s="38"/>
    </row>
    <row r="60" spans="1:13" s="5" customFormat="1" ht="19.5" customHeight="1">
      <c r="A60" s="39">
        <v>4</v>
      </c>
      <c r="B60" s="40" t="s">
        <v>37</v>
      </c>
      <c r="C60" s="41" t="s">
        <v>38</v>
      </c>
      <c r="D60" s="41">
        <v>120</v>
      </c>
      <c r="E60" s="42"/>
      <c r="F60" s="70">
        <f t="shared" si="2"/>
        <v>0</v>
      </c>
      <c r="G60" s="43"/>
      <c r="H60" s="38"/>
      <c r="I60" s="38"/>
      <c r="J60" s="38"/>
      <c r="K60" s="38"/>
      <c r="L60" s="38"/>
      <c r="M60" s="38"/>
    </row>
    <row r="61" spans="1:13" s="5" customFormat="1" ht="19.5" customHeight="1">
      <c r="A61" s="39">
        <v>5</v>
      </c>
      <c r="B61" s="40" t="s">
        <v>39</v>
      </c>
      <c r="C61" s="41" t="s">
        <v>38</v>
      </c>
      <c r="D61" s="41">
        <v>520</v>
      </c>
      <c r="E61" s="42"/>
      <c r="F61" s="70">
        <f t="shared" si="2"/>
        <v>0</v>
      </c>
      <c r="G61" s="43"/>
      <c r="H61" s="38"/>
      <c r="I61" s="38"/>
      <c r="J61" s="38"/>
      <c r="K61" s="38"/>
      <c r="L61" s="38"/>
      <c r="M61" s="38"/>
    </row>
    <row r="62" spans="1:13" s="5" customFormat="1" ht="19.5" customHeight="1">
      <c r="A62" s="39">
        <v>6</v>
      </c>
      <c r="B62" s="40" t="s">
        <v>23</v>
      </c>
      <c r="C62" s="41" t="s">
        <v>12</v>
      </c>
      <c r="D62" s="41">
        <v>1</v>
      </c>
      <c r="E62" s="42"/>
      <c r="F62" s="70">
        <f t="shared" si="2"/>
        <v>0</v>
      </c>
      <c r="G62" s="43"/>
      <c r="H62" s="38"/>
      <c r="I62" s="38"/>
      <c r="J62" s="38"/>
      <c r="K62" s="38"/>
      <c r="L62" s="38"/>
      <c r="M62" s="38"/>
    </row>
    <row r="63" spans="1:13" s="5" customFormat="1" ht="19.5" customHeight="1">
      <c r="A63" s="39">
        <v>7</v>
      </c>
      <c r="B63" s="40" t="s">
        <v>40</v>
      </c>
      <c r="C63" s="41" t="s">
        <v>12</v>
      </c>
      <c r="D63" s="41">
        <v>1</v>
      </c>
      <c r="E63" s="42"/>
      <c r="F63" s="70">
        <f t="shared" si="2"/>
        <v>0</v>
      </c>
      <c r="G63" s="43"/>
      <c r="H63" s="38"/>
      <c r="I63" s="38"/>
      <c r="J63" s="38"/>
      <c r="K63" s="38"/>
      <c r="L63" s="38"/>
      <c r="M63" s="38"/>
    </row>
    <row r="64" spans="1:13" s="5" customFormat="1" ht="19.5" customHeight="1" thickBot="1">
      <c r="A64" s="45">
        <v>8</v>
      </c>
      <c r="B64" s="46" t="s">
        <v>41</v>
      </c>
      <c r="C64" s="47" t="s">
        <v>12</v>
      </c>
      <c r="D64" s="47">
        <v>1</v>
      </c>
      <c r="E64" s="48"/>
      <c r="F64" s="72">
        <f t="shared" si="2"/>
        <v>0</v>
      </c>
      <c r="G64" s="49"/>
      <c r="H64" s="38"/>
      <c r="I64" s="38"/>
      <c r="J64" s="38"/>
      <c r="K64" s="38"/>
      <c r="L64" s="38"/>
      <c r="M64" s="38"/>
    </row>
    <row r="65" spans="1:13" s="5" customFormat="1" ht="14.25">
      <c r="A65" s="66"/>
      <c r="B65" s="50"/>
      <c r="C65" s="57"/>
      <c r="D65" s="57"/>
      <c r="E65" s="62"/>
      <c r="F65" s="62"/>
      <c r="G65" s="52"/>
      <c r="H65" s="38"/>
      <c r="I65" s="38"/>
      <c r="J65" s="38"/>
      <c r="K65" s="38"/>
      <c r="L65" s="38"/>
      <c r="M65" s="38"/>
    </row>
    <row r="66" spans="1:13" s="5" customFormat="1" ht="14.25">
      <c r="A66" s="66"/>
      <c r="B66" s="50"/>
      <c r="C66" s="57"/>
      <c r="D66" s="57"/>
      <c r="E66" s="62"/>
      <c r="F66" s="62"/>
      <c r="G66" s="52"/>
      <c r="H66" s="38"/>
      <c r="I66" s="38"/>
      <c r="J66" s="38"/>
      <c r="K66" s="38"/>
      <c r="L66" s="38"/>
      <c r="M66" s="38"/>
    </row>
    <row r="67" spans="1:13" s="5" customFormat="1" ht="14.25">
      <c r="A67" s="66"/>
      <c r="B67" s="50"/>
      <c r="C67" s="57"/>
      <c r="D67" s="57"/>
      <c r="E67" s="62"/>
      <c r="F67" s="62"/>
      <c r="G67" s="52"/>
      <c r="H67" s="38"/>
      <c r="I67" s="38"/>
      <c r="J67" s="38"/>
      <c r="K67" s="38"/>
      <c r="L67" s="38"/>
      <c r="M67" s="38"/>
    </row>
    <row r="68" spans="1:13" s="5" customFormat="1" ht="14.25">
      <c r="A68" s="66"/>
      <c r="B68" s="50"/>
      <c r="C68" s="57"/>
      <c r="D68" s="57"/>
      <c r="E68" s="62"/>
      <c r="F68" s="62"/>
      <c r="G68" s="52"/>
      <c r="H68" s="38"/>
      <c r="I68" s="38"/>
      <c r="J68" s="38"/>
      <c r="K68" s="38"/>
      <c r="L68" s="38"/>
      <c r="M68" s="38"/>
    </row>
    <row r="69" spans="1:13" s="14" customFormat="1" ht="33" customHeight="1">
      <c r="A69" s="21"/>
      <c r="B69" s="32" t="s">
        <v>18</v>
      </c>
      <c r="C69" s="74">
        <f>F4</f>
        <v>0</v>
      </c>
      <c r="D69" s="74"/>
      <c r="E69" s="24"/>
      <c r="F69" s="24"/>
      <c r="G69" s="24"/>
      <c r="H69" s="15"/>
      <c r="I69" s="15"/>
      <c r="J69" s="15"/>
      <c r="K69" s="15"/>
      <c r="L69" s="15"/>
      <c r="M69" s="15"/>
    </row>
    <row r="70" spans="1:13" s="14" customFormat="1" ht="33" customHeight="1">
      <c r="A70" s="21"/>
      <c r="B70" s="32" t="s">
        <v>15</v>
      </c>
      <c r="C70" s="75">
        <f>C69*0.25</f>
        <v>0</v>
      </c>
      <c r="D70" s="75"/>
      <c r="E70" s="24"/>
      <c r="F70" s="24"/>
      <c r="G70" s="24"/>
      <c r="H70" s="15"/>
      <c r="I70" s="15"/>
      <c r="J70" s="15"/>
      <c r="K70" s="15"/>
      <c r="L70" s="15"/>
      <c r="M70" s="15"/>
    </row>
    <row r="71" spans="1:13" s="14" customFormat="1" ht="33" customHeight="1">
      <c r="A71" s="21"/>
      <c r="B71" s="32" t="s">
        <v>19</v>
      </c>
      <c r="C71" s="75">
        <f>C69+C70</f>
        <v>0</v>
      </c>
      <c r="D71" s="75"/>
      <c r="E71" s="24"/>
      <c r="F71" s="24"/>
      <c r="G71" s="24"/>
      <c r="H71" s="15"/>
      <c r="I71" s="15"/>
      <c r="J71" s="15"/>
      <c r="K71" s="15"/>
      <c r="L71" s="15"/>
      <c r="M71" s="15"/>
    </row>
    <row r="72" spans="1:13" s="14" customFormat="1" ht="14.25">
      <c r="A72" s="25"/>
      <c r="B72" s="22"/>
      <c r="C72" s="23"/>
      <c r="D72" s="23"/>
      <c r="E72" s="24"/>
      <c r="F72" s="24"/>
      <c r="G72" s="24"/>
      <c r="H72" s="15"/>
      <c r="I72" s="15"/>
      <c r="J72" s="15"/>
      <c r="K72" s="15"/>
      <c r="L72" s="15"/>
      <c r="M72" s="15"/>
    </row>
    <row r="73" spans="1:13" s="14" customFormat="1" ht="14.25">
      <c r="A73" s="76" t="s">
        <v>48</v>
      </c>
      <c r="B73" s="22"/>
      <c r="C73" s="23"/>
      <c r="D73" s="23"/>
      <c r="E73" s="24"/>
      <c r="F73" s="24"/>
      <c r="G73" s="24"/>
      <c r="H73" s="15"/>
      <c r="I73" s="15"/>
      <c r="J73" s="15"/>
      <c r="K73" s="15"/>
      <c r="L73" s="15"/>
      <c r="M73" s="15"/>
    </row>
    <row r="74" spans="1:13" s="14" customFormat="1" ht="14.25">
      <c r="A74" s="21"/>
      <c r="B74" s="22"/>
      <c r="C74" s="23"/>
      <c r="D74" s="23"/>
      <c r="E74" s="24"/>
      <c r="F74" s="24"/>
      <c r="G74" s="24"/>
      <c r="H74" s="15"/>
      <c r="I74" s="15"/>
      <c r="J74" s="15"/>
      <c r="K74" s="15"/>
      <c r="L74" s="15"/>
      <c r="M74" s="15"/>
    </row>
    <row r="75" spans="1:13" s="14" customFormat="1" ht="14.25">
      <c r="A75" s="21"/>
      <c r="B75" s="22"/>
      <c r="C75" s="23"/>
      <c r="D75" s="23"/>
      <c r="E75" s="24"/>
      <c r="F75" s="24"/>
      <c r="G75" s="24"/>
      <c r="H75" s="15"/>
      <c r="I75" s="15"/>
      <c r="J75" s="15"/>
      <c r="K75" s="15"/>
      <c r="L75" s="15"/>
      <c r="M75" s="15"/>
    </row>
    <row r="76" spans="1:13" s="14" customFormat="1" ht="14.25">
      <c r="A76" s="21"/>
      <c r="B76" s="22"/>
      <c r="C76" s="23"/>
      <c r="D76" s="23"/>
      <c r="E76" s="24"/>
      <c r="F76" s="24"/>
      <c r="G76" s="24"/>
      <c r="H76" s="15"/>
      <c r="I76" s="15"/>
      <c r="J76" s="15"/>
      <c r="K76" s="15"/>
      <c r="L76" s="15"/>
      <c r="M76" s="15"/>
    </row>
    <row r="77" spans="1:13" s="14" customFormat="1" ht="14.25">
      <c r="A77" s="21"/>
      <c r="B77" s="50"/>
      <c r="C77" s="51"/>
      <c r="D77" s="51"/>
      <c r="E77" s="52"/>
      <c r="F77" s="52"/>
      <c r="G77" s="24"/>
      <c r="H77" s="15"/>
      <c r="I77" s="15"/>
      <c r="J77" s="15"/>
      <c r="K77" s="15"/>
      <c r="L77" s="15"/>
      <c r="M77" s="15"/>
    </row>
    <row r="78" spans="1:13" s="14" customFormat="1" ht="12.75">
      <c r="A78" s="26"/>
      <c r="B78" s="53"/>
      <c r="C78" s="54"/>
      <c r="D78" s="54"/>
      <c r="E78" s="52"/>
      <c r="F78" s="52"/>
      <c r="G78" s="24"/>
      <c r="H78" s="15"/>
      <c r="I78" s="15"/>
      <c r="J78" s="15"/>
      <c r="K78" s="15"/>
      <c r="L78" s="15"/>
      <c r="M78" s="15"/>
    </row>
    <row r="79" spans="1:13" s="14" customFormat="1" ht="12.75">
      <c r="A79" s="26"/>
      <c r="B79" s="53"/>
      <c r="C79" s="54"/>
      <c r="D79" s="54"/>
      <c r="E79" s="52"/>
      <c r="F79" s="52"/>
      <c r="G79" s="24"/>
      <c r="H79" s="15"/>
      <c r="I79" s="15"/>
      <c r="J79" s="15"/>
      <c r="K79" s="15"/>
      <c r="L79" s="15"/>
      <c r="M79" s="15"/>
    </row>
    <row r="80" spans="2:7" s="27" customFormat="1" ht="12.75">
      <c r="B80" s="55" t="s">
        <v>1</v>
      </c>
      <c r="C80" s="55"/>
      <c r="D80" s="55"/>
      <c r="E80" s="55"/>
      <c r="F80" s="56"/>
      <c r="G80" s="28"/>
    </row>
    <row r="81" spans="2:7" s="27" customFormat="1" ht="12.75">
      <c r="B81" s="57" t="s">
        <v>8</v>
      </c>
      <c r="C81" s="57"/>
      <c r="D81" s="57"/>
      <c r="E81" s="58"/>
      <c r="F81" s="56"/>
      <c r="G81" s="28"/>
    </row>
    <row r="82" spans="2:7" s="27" customFormat="1" ht="12.75">
      <c r="B82" s="58"/>
      <c r="C82" s="58"/>
      <c r="D82" s="58"/>
      <c r="E82" s="58"/>
      <c r="F82" s="56"/>
      <c r="G82" s="28"/>
    </row>
    <row r="83" spans="2:7" s="27" customFormat="1" ht="12.75">
      <c r="B83" s="55"/>
      <c r="C83" s="55"/>
      <c r="D83" s="55"/>
      <c r="E83" s="55"/>
      <c r="F83" s="56"/>
      <c r="G83" s="28"/>
    </row>
    <row r="84" spans="2:7" s="27" customFormat="1" ht="12.75">
      <c r="B84" s="57" t="s">
        <v>9</v>
      </c>
      <c r="C84" s="57"/>
      <c r="D84" s="57"/>
      <c r="E84" s="58"/>
      <c r="F84" s="56"/>
      <c r="G84" s="28"/>
    </row>
    <row r="85" spans="2:7" s="27" customFormat="1" ht="12.75">
      <c r="B85" s="57"/>
      <c r="C85" s="57"/>
      <c r="D85" s="57"/>
      <c r="E85" s="58"/>
      <c r="F85" s="56"/>
      <c r="G85" s="28"/>
    </row>
    <row r="86" spans="2:7" s="27" customFormat="1" ht="12.75">
      <c r="B86" s="56"/>
      <c r="C86" s="56"/>
      <c r="D86" s="56"/>
      <c r="E86" s="58"/>
      <c r="F86" s="56"/>
      <c r="G86" s="28"/>
    </row>
    <row r="87" spans="2:7" s="27" customFormat="1" ht="12.75">
      <c r="B87" s="59"/>
      <c r="C87" s="56"/>
      <c r="D87" s="55"/>
      <c r="E87" s="55"/>
      <c r="F87" s="55"/>
      <c r="G87" s="28"/>
    </row>
    <row r="88" spans="2:7" s="27" customFormat="1" ht="12.75">
      <c r="B88" s="60" t="s">
        <v>7</v>
      </c>
      <c r="C88" s="57"/>
      <c r="D88" s="57"/>
      <c r="E88" s="57" t="s">
        <v>0</v>
      </c>
      <c r="F88" s="56"/>
      <c r="G88" s="28"/>
    </row>
    <row r="89" spans="2:7" s="27" customFormat="1" ht="12.75">
      <c r="B89" s="56"/>
      <c r="C89" s="56"/>
      <c r="D89" s="56"/>
      <c r="E89" s="57"/>
      <c r="F89" s="56"/>
      <c r="G89" s="28"/>
    </row>
    <row r="90" spans="2:6" s="27" customFormat="1" ht="12.75">
      <c r="B90" s="56"/>
      <c r="C90" s="58"/>
      <c r="D90" s="58"/>
      <c r="E90" s="58"/>
      <c r="F90" s="58"/>
    </row>
    <row r="91" spans="2:6" s="27" customFormat="1" ht="12.75">
      <c r="B91" s="58"/>
      <c r="C91" s="58"/>
      <c r="D91" s="58"/>
      <c r="E91" s="58"/>
      <c r="F91" s="58"/>
    </row>
    <row r="92" s="27" customFormat="1" ht="12.75"/>
  </sheetData>
  <sheetProtection password="EF31" sheet="1" formatCells="0" formatColumns="0" formatRows="0" selectLockedCells="1"/>
  <mergeCells count="4">
    <mergeCell ref="A1:G1"/>
    <mergeCell ref="C69:D69"/>
    <mergeCell ref="C70:D70"/>
    <mergeCell ref="C71:D71"/>
  </mergeCells>
  <printOptions/>
  <pageMargins left="0.5905511811023623" right="0.5905511811023623" top="0.7874015748031497" bottom="0.5905511811023623" header="0.2755905511811024" footer="0.5118110236220472"/>
  <pageSetup horizontalDpi="600" verticalDpi="600" orientation="landscape" paperSize="9" scale="86" r:id="rId1"/>
  <headerFooter alignWithMargins="0">
    <oddHeader>&amp;LOpća bolnica Dubrovnik
Dr. Roka Mišetića 2
20000 Dubrovnik
&amp;CPRILOG 3. - obrazac "TROŠKOVNIK"&amp;Rstr. (&amp;P+0)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2017-06-21T10:50:54Z</cp:lastPrinted>
  <dcterms:created xsi:type="dcterms:W3CDTF">2008-03-03T08:06:45Z</dcterms:created>
  <dcterms:modified xsi:type="dcterms:W3CDTF">2017-06-21T10:50:55Z</dcterms:modified>
  <cp:category/>
  <cp:version/>
  <cp:contentType/>
  <cp:contentStatus/>
</cp:coreProperties>
</file>