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6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7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7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3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9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9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0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0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1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1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2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7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7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8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8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<sst xmlns="http://schemas.openxmlformats.org/spreadsheetml/2006/main" count="192" uniqueCount="123">
  <si>
    <t>Naziv</t>
  </si>
  <si>
    <t>Šifra</t>
  </si>
  <si>
    <t>Jed. mjere</t>
  </si>
  <si>
    <t>Proizvođač/Zemlja porijekla</t>
  </si>
  <si>
    <t>Okvirna količina</t>
  </si>
  <si>
    <t>Jedinična cijena bez PDV-a</t>
  </si>
  <si>
    <t>Jedinična cijena x količina</t>
  </si>
  <si>
    <t>Stopa PDV-a</t>
  </si>
  <si>
    <t>2</t>
  </si>
  <si>
    <t>4</t>
  </si>
  <si>
    <t>10</t>
  </si>
  <si>
    <t>UKUPNO BEZ PDV-a</t>
  </si>
  <si>
    <t>IZNOS PDV-a</t>
  </si>
  <si>
    <t>UKUPNO S PDV-om</t>
  </si>
  <si>
    <t>16</t>
  </si>
  <si>
    <t>Veličina ponuđenog pakiranja</t>
  </si>
  <si>
    <t>kg</t>
  </si>
  <si>
    <t>kom</t>
  </si>
  <si>
    <t>Pečat i potpis ponuditelja:____________________________________________________________________</t>
  </si>
  <si>
    <t>litra</t>
  </si>
  <si>
    <t>Uzorak</t>
  </si>
  <si>
    <t>DA</t>
  </si>
  <si>
    <t>NABAVA RAZNIH PREHRAMBENIH PROIZVODA, ev. broj 1-41-18/JN</t>
  </si>
  <si>
    <t>6</t>
  </si>
  <si>
    <t>8</t>
  </si>
  <si>
    <t>12</t>
  </si>
  <si>
    <t>14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</si>
  <si>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</si>
  <si>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</si>
  <si>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</si>
  <si>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</si>
  <si>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</si>
  <si>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</si>
  <si>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</si>
  <si>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</si>
  <si>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</si>
  <si>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</si>
  <si>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</si>
  <si>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</si>
  <si>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</si>
  <si>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</si>
  <si>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</si>
  <si>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</si>
  <si>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</si>
  <si>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</si>
  <si>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</si>
  <si>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</si>
  <si>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</si>
  <si>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</si>
  <si>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</si>
  <si>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</si>
  <si>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</si>
  <si>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</si>
  <si>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Brašno pšenično bijelo glatko T-550</t>
  </si>
  <si>
    <t>Krupica kukuruzna</t>
  </si>
  <si>
    <t>Krupica pšenična</t>
  </si>
  <si>
    <t>Šećer kristal, pakiranje do 50 kg</t>
  </si>
  <si>
    <t>Šećer u prahu, pakiranje do 500 gr</t>
  </si>
  <si>
    <t>Šećer ugostiteljski, pakiranje do 5 gr</t>
  </si>
  <si>
    <t>Šećer voćni, pakiranje do 500 gr</t>
  </si>
  <si>
    <t>Ulje suncokret, pakiranje do 2 litre</t>
  </si>
  <si>
    <t>Ulje za prženje, pakiranje od 3 do 5 lit</t>
  </si>
  <si>
    <t>Pahuljice od žitarica i čokolade s vitaminima, kao Čokolino ili jednakovrijedan, pakiranje do 2 kg</t>
  </si>
  <si>
    <t>Goveđa juha koncentrat, pakiranje do 1 kg</t>
  </si>
  <si>
    <t>Kava mljevena, vakum pakiranje do 500 gr</t>
  </si>
  <si>
    <t>Kava espresso u zrno, pakiranje do 1 kg</t>
  </si>
  <si>
    <t>Kava cappuccino vanilija, pakiranje do 1 kg</t>
  </si>
  <si>
    <t>Kavovina sadrži: prženi ječam 70%, prženi korjen cikorije 30%, 40% ekstrakta topljivog u vodi, 2-4% inulina iz cikorije, pak do 1 kg</t>
  </si>
  <si>
    <t>lit</t>
  </si>
  <si>
    <t>Ocat vinski crveni, min.6% octene kiseline, pakiranje do 1 lit</t>
  </si>
  <si>
    <t>Riža, okruglo zrno, polirana, I klasa, pakiranje do 1 kg</t>
  </si>
  <si>
    <t>Senf, pakiranje 70-100 gr</t>
  </si>
  <si>
    <t>Kukuruzne pahuljice, pakiranje do 1 kg</t>
  </si>
  <si>
    <t>Sitne mekane zobene pahuljice, pakiranje do 1 kg</t>
  </si>
  <si>
    <t>Lan u sjemenkama, pak do 500 gr</t>
  </si>
  <si>
    <t>Sezam, pak do 500 gr</t>
  </si>
  <si>
    <t>Kvasac suhi, cca 7 gr</t>
  </si>
  <si>
    <t>Prašak za pecivo, pak 10-15 gr</t>
  </si>
  <si>
    <t>Vanilin šećer, pak 10-15 gr</t>
  </si>
  <si>
    <t>Rum domaći 35%, pak do 1 lit</t>
  </si>
  <si>
    <t>Puding u vrećici, razni okusi, pak 40 -45 gr</t>
  </si>
  <si>
    <t>Keks s maslacem, pak do 1 kg</t>
  </si>
  <si>
    <t>Piće gazirano s kofeinom, pakiranje 0,5 lit</t>
  </si>
  <si>
    <t>Piće gazirano s kofeinom, pakiranje 2 lit</t>
  </si>
  <si>
    <t>Sok bistri razni (jabuka, naranča, višnja, borovnica i sl), pak 1-2 l sa čepom, udio voća min 50%</t>
  </si>
  <si>
    <t>Sok gusti razni (naranča, marelica, breskva, miješani i sl.), pakir 1-2 l sa čepom, udio voća min 50%</t>
  </si>
  <si>
    <t>Sok naranča juice, pak 1-2 l sa čepom, udio voća min 100%</t>
  </si>
  <si>
    <t>Sok-sirup voćni razni (jabuka, naranča, višnja, borovnica i sl) koncentrat min 30% voća, udio suhe tvari min 60%, pak 1-2 l sa čepom</t>
  </si>
  <si>
    <t>Voda gazirana, a 0,5 lit</t>
  </si>
  <si>
    <t>Voda gazirana, a 1,5 lit</t>
  </si>
  <si>
    <t>Voda negazirana, a 0,5 lit</t>
  </si>
  <si>
    <t>Voda negazirana, a 1,5 lit</t>
  </si>
  <si>
    <t>Čaj šipak, filter vrećica, a 20-25 kom u kutiji</t>
  </si>
  <si>
    <t>Čaj kamilica, filter vrećica, a 20-25 kom u kutiji</t>
  </si>
  <si>
    <t>Čaj urološki, filter vrećica, a 20-25 kom u kutiji</t>
  </si>
  <si>
    <t>Čaj voćni (razni okusi: borovnica, šumsko voće, jabula i sl), filter vrećica, a 20-25 kom u kutiji</t>
  </si>
  <si>
    <t>Čaj lipa, filter vrećica, a 20-25 kom u kutiji</t>
  </si>
  <si>
    <t>kut</t>
  </si>
  <si>
    <t>Cimet mljeveni, pak 7-10 gr</t>
  </si>
  <si>
    <t>Muškatni oraščić mljeveni,pak 7-10 g</t>
  </si>
  <si>
    <t>Origano, pak 50-100 gr</t>
  </si>
  <si>
    <t>Kopar suhi, pak 7-10 gr</t>
  </si>
  <si>
    <t>Ružmarin mljeveni, pak 7-10 gr</t>
  </si>
  <si>
    <t>Bosiljak, pak 7-10 gr</t>
  </si>
  <si>
    <t>Lovorov list, pak 50-100 gr</t>
  </si>
  <si>
    <t>Vlasac rezani sušeni, pak 50-100 gr</t>
  </si>
  <si>
    <t>Papar crni mljeveni, pak 7-10 gr</t>
  </si>
  <si>
    <t>Soda bikarbona, pak 40-50 gr</t>
  </si>
  <si>
    <t>Paprika crvena mljevena,pak do 1 kg</t>
  </si>
  <si>
    <t>Dodatak jelima od sušenog povrća kao vegeta ili jednakovrijedno, pak do 1 kg</t>
  </si>
  <si>
    <t>Margarin stolni, udio biljne masti i ulja min 80%, pakiranje 250-500 gr</t>
  </si>
  <si>
    <t>Margarin sa smanjenim udjelom masnoće, udio biljne masti i ulja min 62%, pakiranje 15-20 gr</t>
  </si>
  <si>
    <t>Med, cvjetni, vrcani, a 20 gr</t>
  </si>
  <si>
    <t>Čokolada za jelo i kuhanje, min 42% kakao dijelova, pak do 1 kg</t>
  </si>
  <si>
    <t>Čokolada u prahu, min 35% kakao dijelova, pak do 500 g</t>
  </si>
  <si>
    <t>Kakao u prahu, 100% kakao dijelova, pak do 500g</t>
  </si>
  <si>
    <t>Sol sitna, morska, jodirana, pakiranje do 1 kg</t>
  </si>
  <si>
    <t>Tjestenina  od krupice durum pšenice, pak. do 1 kg, raznih oblika (špageti, peneti, šubioti, široki rezanci,  i sl.), sastav: krupica durum pšenica, jaja</t>
  </si>
  <si>
    <t>Tjestenina lazanje od krupice durum pšenice, rinfuza, sastav: krupica durum pšenica, jaja</t>
  </si>
  <si>
    <t>Namaz čokoladni, kao Linolada ili jednakovrijedan, pak min. 30 gr</t>
  </si>
  <si>
    <t>Listovi kore za pite i savijače, pak do 500 gr</t>
  </si>
  <si>
    <t>Vino bijelo, stolno, 11-11,5% alkohola, a 1 lit</t>
  </si>
  <si>
    <t>Ulje maslinovo ekstradjevičansko, do 0,8 % slobodnih masnih kiselina, postupak tzv. hladnog prešanja, staklena boca, pakiranje do 1 lit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</si>
</sst>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49" fontId="6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0" zoomScaleNormal="70" workbookViewId="0" topLeftCell="B67">
      <selection activeCell="C70" sqref="C70"/>
    </sheetView>
  </sheetViews>
  <sheetFormatPr defaultColWidth="9.140625" defaultRowHeight="12.75"/>
  <cols>
    <col min="1" max="1" width="6.28125" style="25" customWidth="1"/>
    <col min="2" max="2" width="56.8515625" style="6" customWidth="1"/>
    <col min="3" max="3" width="40.7109375" style="6" customWidth="1"/>
    <col min="4" max="4" width="27.00390625" style="6" customWidth="1"/>
    <col min="5" max="5" width="15.8515625" style="6" customWidth="1"/>
    <col min="6" max="6" width="8.8515625" style="6" customWidth="1"/>
    <col min="7" max="7" width="19.00390625" style="13" customWidth="1"/>
    <col min="8" max="8" width="30.7109375" style="14" customWidth="1"/>
    <col min="9" max="9" width="33.57421875" style="13" customWidth="1"/>
    <col min="10" max="10" width="15.7109375" style="6" customWidth="1"/>
    <col min="11" max="16384" width="9.140625" style="6" customWidth="1"/>
  </cols>
  <sheetData>
    <row r="1" spans="1:9" s="1" customFormat="1" ht="44.25" customHeight="1">
      <c r="A1" s="20" t="s">
        <v>22</v>
      </c>
      <c r="G1" s="2"/>
      <c r="H1" s="3"/>
      <c r="I1" s="2"/>
    </row>
    <row r="2" spans="1:10" ht="75" customHeight="1">
      <c r="A2" s="21" t="s">
        <v>1</v>
      </c>
      <c r="B2" s="4" t="s">
        <v>0</v>
      </c>
      <c r="C2" s="4" t="s">
        <v>3</v>
      </c>
      <c r="D2" s="4" t="s">
        <v>15</v>
      </c>
      <c r="E2" s="4" t="s">
        <v>20</v>
      </c>
      <c r="F2" s="4" t="s">
        <v>2</v>
      </c>
      <c r="G2" s="4" t="s">
        <v>4</v>
      </c>
      <c r="H2" s="4" t="s">
        <v>5</v>
      </c>
      <c r="I2" s="4" t="s">
        <v>6</v>
      </c>
      <c r="J2" s="5" t="s">
        <v>7</v>
      </c>
    </row>
    <row r="3" spans="1:10" s="8" customFormat="1" ht="60" customHeight="1">
      <c r="A3" s="15">
        <v>1</v>
      </c>
      <c r="B3" s="33" t="s">
        <v>53</v>
      </c>
      <c r="C3" s="4"/>
      <c r="D3" s="4"/>
      <c r="E3" s="37"/>
      <c r="F3" s="36" t="s">
        <v>16</v>
      </c>
      <c r="G3" s="34">
        <v>2800</v>
      </c>
      <c r="H3" s="7"/>
      <c r="I3" s="26">
        <f aca="true" t="shared" si="0" ref="I3:I68">G3*H3</f>
        <v>0</v>
      </c>
      <c r="J3" s="19"/>
    </row>
    <row r="4" spans="1:10" s="8" customFormat="1" ht="60" customHeight="1">
      <c r="A4" s="30" t="s">
        <v>8</v>
      </c>
      <c r="B4" s="33" t="s">
        <v>54</v>
      </c>
      <c r="C4" s="4"/>
      <c r="D4" s="4"/>
      <c r="E4" s="37"/>
      <c r="F4" s="36" t="s">
        <v>16</v>
      </c>
      <c r="G4" s="34">
        <v>350</v>
      </c>
      <c r="H4" s="7"/>
      <c r="I4" s="26">
        <f t="shared" si="0"/>
        <v>0</v>
      </c>
      <c r="J4" s="19"/>
    </row>
    <row r="5" spans="1:10" s="8" customFormat="1" ht="60" customHeight="1">
      <c r="A5" s="15">
        <v>3</v>
      </c>
      <c r="B5" s="33" t="s">
        <v>55</v>
      </c>
      <c r="C5" s="4"/>
      <c r="D5" s="4"/>
      <c r="E5" s="37"/>
      <c r="F5" s="36" t="s">
        <v>16</v>
      </c>
      <c r="G5" s="34">
        <v>130</v>
      </c>
      <c r="H5" s="7"/>
      <c r="I5" s="26">
        <f>G5*H5</f>
        <v>0</v>
      </c>
      <c r="J5" s="19"/>
    </row>
    <row r="6" spans="1:10" s="8" customFormat="1" ht="60" customHeight="1">
      <c r="A6" s="30" t="s">
        <v>9</v>
      </c>
      <c r="B6" s="33" t="s">
        <v>56</v>
      </c>
      <c r="C6" s="4"/>
      <c r="D6" s="4"/>
      <c r="E6" s="37"/>
      <c r="F6" s="36" t="s">
        <v>16</v>
      </c>
      <c r="G6" s="34">
        <v>2200</v>
      </c>
      <c r="H6" s="7"/>
      <c r="I6" s="26">
        <f>G6*H6</f>
        <v>0</v>
      </c>
      <c r="J6" s="19"/>
    </row>
    <row r="7" spans="1:10" s="8" customFormat="1" ht="60" customHeight="1">
      <c r="A7" s="15">
        <v>5</v>
      </c>
      <c r="B7" s="33" t="s">
        <v>57</v>
      </c>
      <c r="C7" s="4"/>
      <c r="D7" s="4"/>
      <c r="E7" s="37"/>
      <c r="F7" s="36" t="s">
        <v>16</v>
      </c>
      <c r="G7" s="34">
        <v>15</v>
      </c>
      <c r="H7" s="7"/>
      <c r="I7" s="26">
        <f t="shared" si="0"/>
        <v>0</v>
      </c>
      <c r="J7" s="19"/>
    </row>
    <row r="8" spans="1:10" s="8" customFormat="1" ht="60" customHeight="1">
      <c r="A8" s="30" t="s">
        <v>23</v>
      </c>
      <c r="B8" s="33" t="s">
        <v>58</v>
      </c>
      <c r="C8" s="4"/>
      <c r="D8" s="4"/>
      <c r="E8" s="37"/>
      <c r="F8" s="36" t="s">
        <v>17</v>
      </c>
      <c r="G8" s="34">
        <v>1000</v>
      </c>
      <c r="H8" s="7"/>
      <c r="I8" s="26">
        <f t="shared" si="0"/>
        <v>0</v>
      </c>
      <c r="J8" s="19"/>
    </row>
    <row r="9" spans="1:10" s="8" customFormat="1" ht="60" customHeight="1">
      <c r="A9" s="15">
        <v>7</v>
      </c>
      <c r="B9" s="33" t="s">
        <v>59</v>
      </c>
      <c r="C9" s="4"/>
      <c r="D9" s="4"/>
      <c r="E9" s="37"/>
      <c r="F9" s="36" t="s">
        <v>16</v>
      </c>
      <c r="G9" s="34">
        <v>10</v>
      </c>
      <c r="H9" s="7"/>
      <c r="I9" s="26">
        <f t="shared" si="0"/>
        <v>0</v>
      </c>
      <c r="J9" s="19"/>
    </row>
    <row r="10" spans="1:10" s="8" customFormat="1" ht="60" customHeight="1">
      <c r="A10" s="30" t="s">
        <v>24</v>
      </c>
      <c r="B10" s="33" t="s">
        <v>122</v>
      </c>
      <c r="C10" s="4"/>
      <c r="D10" s="4"/>
      <c r="E10" s="38" t="s">
        <v>21</v>
      </c>
      <c r="F10" s="42" t="s">
        <v>68</v>
      </c>
      <c r="G10" s="34">
        <v>600</v>
      </c>
      <c r="H10" s="7"/>
      <c r="I10" s="26">
        <f t="shared" si="0"/>
        <v>0</v>
      </c>
      <c r="J10" s="19"/>
    </row>
    <row r="11" spans="1:10" s="8" customFormat="1" ht="60" customHeight="1">
      <c r="A11" s="15">
        <v>9</v>
      </c>
      <c r="B11" s="33" t="s">
        <v>60</v>
      </c>
      <c r="C11" s="4"/>
      <c r="D11" s="4"/>
      <c r="E11" s="38"/>
      <c r="F11" s="42" t="s">
        <v>68</v>
      </c>
      <c r="G11" s="34">
        <v>2500</v>
      </c>
      <c r="H11" s="7"/>
      <c r="I11" s="26">
        <f t="shared" si="0"/>
        <v>0</v>
      </c>
      <c r="J11" s="19"/>
    </row>
    <row r="12" spans="1:10" s="9" customFormat="1" ht="60" customHeight="1">
      <c r="A12" s="30" t="s">
        <v>10</v>
      </c>
      <c r="B12" s="33" t="s">
        <v>61</v>
      </c>
      <c r="C12" s="31"/>
      <c r="D12" s="31"/>
      <c r="E12" s="39"/>
      <c r="F12" s="42" t="s">
        <v>68</v>
      </c>
      <c r="G12" s="34">
        <v>1000</v>
      </c>
      <c r="H12" s="7"/>
      <c r="I12" s="26">
        <f t="shared" si="0"/>
        <v>0</v>
      </c>
      <c r="J12" s="19"/>
    </row>
    <row r="13" spans="1:10" s="9" customFormat="1" ht="60" customHeight="1">
      <c r="A13" s="15">
        <v>11</v>
      </c>
      <c r="B13" s="33" t="s">
        <v>62</v>
      </c>
      <c r="C13" s="32"/>
      <c r="D13" s="32"/>
      <c r="E13" s="39" t="s">
        <v>21</v>
      </c>
      <c r="F13" s="42" t="s">
        <v>16</v>
      </c>
      <c r="G13" s="34">
        <v>45</v>
      </c>
      <c r="H13" s="7"/>
      <c r="I13" s="26">
        <f t="shared" si="0"/>
        <v>0</v>
      </c>
      <c r="J13" s="19"/>
    </row>
    <row r="14" spans="1:10" s="9" customFormat="1" ht="60" customHeight="1">
      <c r="A14" s="30" t="s">
        <v>25</v>
      </c>
      <c r="B14" s="33" t="s">
        <v>63</v>
      </c>
      <c r="C14" s="32"/>
      <c r="D14" s="32"/>
      <c r="E14" s="39"/>
      <c r="F14" s="42" t="s">
        <v>16</v>
      </c>
      <c r="G14" s="34">
        <v>165</v>
      </c>
      <c r="H14" s="7"/>
      <c r="I14" s="26">
        <f t="shared" si="0"/>
        <v>0</v>
      </c>
      <c r="J14" s="19"/>
    </row>
    <row r="15" spans="1:10" s="8" customFormat="1" ht="60" customHeight="1">
      <c r="A15" s="15">
        <v>13</v>
      </c>
      <c r="B15" s="33" t="s">
        <v>64</v>
      </c>
      <c r="C15" s="4"/>
      <c r="D15" s="4"/>
      <c r="E15" s="38"/>
      <c r="F15" s="42" t="s">
        <v>16</v>
      </c>
      <c r="G15" s="34">
        <v>65</v>
      </c>
      <c r="H15" s="7"/>
      <c r="I15" s="26">
        <f t="shared" si="0"/>
        <v>0</v>
      </c>
      <c r="J15" s="19"/>
    </row>
    <row r="16" spans="1:10" s="8" customFormat="1" ht="60" customHeight="1">
      <c r="A16" s="30" t="s">
        <v>26</v>
      </c>
      <c r="B16" s="33" t="s">
        <v>65</v>
      </c>
      <c r="C16" s="4"/>
      <c r="D16" s="4"/>
      <c r="E16" s="37"/>
      <c r="F16" s="42" t="s">
        <v>16</v>
      </c>
      <c r="G16" s="34">
        <v>3</v>
      </c>
      <c r="H16" s="7"/>
      <c r="I16" s="26">
        <f t="shared" si="0"/>
        <v>0</v>
      </c>
      <c r="J16" s="19"/>
    </row>
    <row r="17" spans="1:10" s="8" customFormat="1" ht="60" customHeight="1">
      <c r="A17" s="15">
        <v>15</v>
      </c>
      <c r="B17" s="33" t="s">
        <v>66</v>
      </c>
      <c r="C17" s="4"/>
      <c r="D17" s="4"/>
      <c r="E17" s="37"/>
      <c r="F17" s="42" t="s">
        <v>16</v>
      </c>
      <c r="G17" s="34">
        <v>12</v>
      </c>
      <c r="H17" s="7"/>
      <c r="I17" s="26">
        <f t="shared" si="0"/>
        <v>0</v>
      </c>
      <c r="J17" s="19"/>
    </row>
    <row r="18" spans="1:10" s="8" customFormat="1" ht="60" customHeight="1">
      <c r="A18" s="30" t="s">
        <v>14</v>
      </c>
      <c r="B18" s="33" t="s">
        <v>67</v>
      </c>
      <c r="C18" s="4"/>
      <c r="D18" s="4"/>
      <c r="E18" s="37"/>
      <c r="F18" s="42" t="s">
        <v>16</v>
      </c>
      <c r="G18" s="34">
        <v>100</v>
      </c>
      <c r="H18" s="7"/>
      <c r="I18" s="26">
        <f t="shared" si="0"/>
        <v>0</v>
      </c>
      <c r="J18" s="19"/>
    </row>
    <row r="19" spans="1:10" s="8" customFormat="1" ht="60" customHeight="1">
      <c r="A19" s="15">
        <v>17</v>
      </c>
      <c r="B19" s="33" t="s">
        <v>69</v>
      </c>
      <c r="C19" s="4"/>
      <c r="D19" s="4"/>
      <c r="E19" s="38"/>
      <c r="F19" s="36" t="s">
        <v>68</v>
      </c>
      <c r="G19" s="34">
        <v>170</v>
      </c>
      <c r="H19" s="7"/>
      <c r="I19" s="26">
        <f t="shared" si="0"/>
        <v>0</v>
      </c>
      <c r="J19" s="19"/>
    </row>
    <row r="20" spans="1:10" s="8" customFormat="1" ht="60" customHeight="1">
      <c r="A20" s="30" t="s">
        <v>27</v>
      </c>
      <c r="B20" s="33" t="s">
        <v>70</v>
      </c>
      <c r="C20" s="4"/>
      <c r="D20" s="4"/>
      <c r="E20" s="38" t="s">
        <v>21</v>
      </c>
      <c r="F20" s="36" t="s">
        <v>16</v>
      </c>
      <c r="G20" s="34">
        <v>2100</v>
      </c>
      <c r="H20" s="7"/>
      <c r="I20" s="26">
        <f t="shared" si="0"/>
        <v>0</v>
      </c>
      <c r="J20" s="19"/>
    </row>
    <row r="21" spans="1:10" s="8" customFormat="1" ht="60" customHeight="1">
      <c r="A21" s="15">
        <v>19</v>
      </c>
      <c r="B21" s="33" t="s">
        <v>71</v>
      </c>
      <c r="C21" s="4"/>
      <c r="D21" s="4"/>
      <c r="E21" s="37"/>
      <c r="F21" s="36" t="s">
        <v>17</v>
      </c>
      <c r="G21" s="34">
        <v>200</v>
      </c>
      <c r="H21" s="7"/>
      <c r="I21" s="26">
        <f t="shared" si="0"/>
        <v>0</v>
      </c>
      <c r="J21" s="19"/>
    </row>
    <row r="22" spans="1:10" s="8" customFormat="1" ht="60" customHeight="1">
      <c r="A22" s="30" t="s">
        <v>28</v>
      </c>
      <c r="B22" s="33" t="s">
        <v>72</v>
      </c>
      <c r="C22" s="4"/>
      <c r="D22" s="4"/>
      <c r="E22" s="37"/>
      <c r="F22" s="41" t="s">
        <v>16</v>
      </c>
      <c r="G22" s="34">
        <v>10</v>
      </c>
      <c r="H22" s="7"/>
      <c r="I22" s="26">
        <f t="shared" si="0"/>
        <v>0</v>
      </c>
      <c r="J22" s="19"/>
    </row>
    <row r="23" spans="1:10" s="8" customFormat="1" ht="60" customHeight="1">
      <c r="A23" s="15">
        <v>21</v>
      </c>
      <c r="B23" s="33" t="s">
        <v>73</v>
      </c>
      <c r="C23" s="4"/>
      <c r="D23" s="4"/>
      <c r="E23" s="37"/>
      <c r="F23" s="36" t="s">
        <v>16</v>
      </c>
      <c r="G23" s="34">
        <v>35</v>
      </c>
      <c r="H23" s="7"/>
      <c r="I23" s="26">
        <f t="shared" si="0"/>
        <v>0</v>
      </c>
      <c r="J23" s="19"/>
    </row>
    <row r="24" spans="1:10" s="8" customFormat="1" ht="60" customHeight="1">
      <c r="A24" s="30" t="s">
        <v>29</v>
      </c>
      <c r="B24" s="33" t="s">
        <v>74</v>
      </c>
      <c r="C24" s="4"/>
      <c r="D24" s="4"/>
      <c r="E24" s="37"/>
      <c r="F24" s="36" t="s">
        <v>16</v>
      </c>
      <c r="G24" s="34">
        <v>3</v>
      </c>
      <c r="H24" s="7"/>
      <c r="I24" s="26">
        <f t="shared" si="0"/>
        <v>0</v>
      </c>
      <c r="J24" s="19"/>
    </row>
    <row r="25" spans="1:10" s="8" customFormat="1" ht="60" customHeight="1">
      <c r="A25" s="15">
        <v>23</v>
      </c>
      <c r="B25" s="33" t="s">
        <v>75</v>
      </c>
      <c r="C25" s="4"/>
      <c r="D25" s="4"/>
      <c r="E25" s="37"/>
      <c r="F25" s="36" t="s">
        <v>16</v>
      </c>
      <c r="G25" s="34">
        <v>3</v>
      </c>
      <c r="H25" s="7"/>
      <c r="I25" s="26">
        <f t="shared" si="0"/>
        <v>0</v>
      </c>
      <c r="J25" s="19"/>
    </row>
    <row r="26" spans="1:10" s="8" customFormat="1" ht="60" customHeight="1">
      <c r="A26" s="30" t="s">
        <v>30</v>
      </c>
      <c r="B26" s="33" t="s">
        <v>76</v>
      </c>
      <c r="C26" s="4"/>
      <c r="D26" s="4"/>
      <c r="E26" s="38"/>
      <c r="F26" s="36" t="s">
        <v>17</v>
      </c>
      <c r="G26" s="34">
        <v>1000</v>
      </c>
      <c r="H26" s="7"/>
      <c r="I26" s="26">
        <f t="shared" si="0"/>
        <v>0</v>
      </c>
      <c r="J26" s="19"/>
    </row>
    <row r="27" spans="1:10" s="8" customFormat="1" ht="60" customHeight="1">
      <c r="A27" s="15">
        <v>25</v>
      </c>
      <c r="B27" s="33" t="s">
        <v>77</v>
      </c>
      <c r="C27" s="4"/>
      <c r="D27" s="4"/>
      <c r="E27" s="38"/>
      <c r="F27" s="36" t="s">
        <v>17</v>
      </c>
      <c r="G27" s="34">
        <v>500</v>
      </c>
      <c r="H27" s="7"/>
      <c r="I27" s="26">
        <f t="shared" si="0"/>
        <v>0</v>
      </c>
      <c r="J27" s="19"/>
    </row>
    <row r="28" spans="1:10" s="9" customFormat="1" ht="60" customHeight="1">
      <c r="A28" s="30" t="s">
        <v>31</v>
      </c>
      <c r="B28" s="33" t="s">
        <v>78</v>
      </c>
      <c r="C28" s="31"/>
      <c r="D28" s="31"/>
      <c r="E28" s="39"/>
      <c r="F28" s="36" t="s">
        <v>17</v>
      </c>
      <c r="G28" s="34">
        <v>2800</v>
      </c>
      <c r="H28" s="7"/>
      <c r="I28" s="26">
        <f t="shared" si="0"/>
        <v>0</v>
      </c>
      <c r="J28" s="19"/>
    </row>
    <row r="29" spans="1:10" s="9" customFormat="1" ht="60" customHeight="1">
      <c r="A29" s="15">
        <v>27</v>
      </c>
      <c r="B29" s="33" t="s">
        <v>79</v>
      </c>
      <c r="C29" s="32"/>
      <c r="D29" s="32"/>
      <c r="E29" s="40"/>
      <c r="F29" s="36" t="s">
        <v>68</v>
      </c>
      <c r="G29" s="34">
        <v>8</v>
      </c>
      <c r="H29" s="7"/>
      <c r="I29" s="26">
        <f t="shared" si="0"/>
        <v>0</v>
      </c>
      <c r="J29" s="19"/>
    </row>
    <row r="30" spans="1:10" s="9" customFormat="1" ht="60" customHeight="1">
      <c r="A30" s="30" t="s">
        <v>32</v>
      </c>
      <c r="B30" s="33" t="s">
        <v>80</v>
      </c>
      <c r="C30" s="32"/>
      <c r="D30" s="32"/>
      <c r="E30" s="39"/>
      <c r="F30" s="36" t="s">
        <v>17</v>
      </c>
      <c r="G30" s="34">
        <v>2000</v>
      </c>
      <c r="H30" s="7"/>
      <c r="I30" s="26">
        <f t="shared" si="0"/>
        <v>0</v>
      </c>
      <c r="J30" s="19"/>
    </row>
    <row r="31" spans="1:10" s="8" customFormat="1" ht="60" customHeight="1">
      <c r="A31" s="15">
        <v>29</v>
      </c>
      <c r="B31" s="33" t="s">
        <v>81</v>
      </c>
      <c r="C31" s="4"/>
      <c r="D31" s="4"/>
      <c r="E31" s="38"/>
      <c r="F31" s="36" t="s">
        <v>16</v>
      </c>
      <c r="G31" s="34">
        <v>600</v>
      </c>
      <c r="H31" s="7"/>
      <c r="I31" s="26">
        <f t="shared" si="0"/>
        <v>0</v>
      </c>
      <c r="J31" s="19"/>
    </row>
    <row r="32" spans="1:10" s="8" customFormat="1" ht="60" customHeight="1">
      <c r="A32" s="30" t="s">
        <v>33</v>
      </c>
      <c r="B32" s="33" t="s">
        <v>82</v>
      </c>
      <c r="C32" s="4"/>
      <c r="D32" s="4"/>
      <c r="E32" s="37"/>
      <c r="F32" s="36" t="s">
        <v>17</v>
      </c>
      <c r="G32" s="34">
        <v>500</v>
      </c>
      <c r="H32" s="7"/>
      <c r="I32" s="26">
        <f t="shared" si="0"/>
        <v>0</v>
      </c>
      <c r="J32" s="19"/>
    </row>
    <row r="33" spans="1:10" s="8" customFormat="1" ht="60" customHeight="1">
      <c r="A33" s="15">
        <v>31</v>
      </c>
      <c r="B33" s="33" t="s">
        <v>83</v>
      </c>
      <c r="C33" s="4"/>
      <c r="D33" s="4"/>
      <c r="E33" s="37"/>
      <c r="F33" s="41" t="s">
        <v>17</v>
      </c>
      <c r="G33" s="34">
        <v>30</v>
      </c>
      <c r="H33" s="7"/>
      <c r="I33" s="26">
        <f t="shared" si="0"/>
        <v>0</v>
      </c>
      <c r="J33" s="19"/>
    </row>
    <row r="34" spans="1:10" s="8" customFormat="1" ht="60" customHeight="1">
      <c r="A34" s="30" t="s">
        <v>34</v>
      </c>
      <c r="B34" s="33" t="s">
        <v>84</v>
      </c>
      <c r="C34" s="4"/>
      <c r="D34" s="4"/>
      <c r="E34" s="37"/>
      <c r="F34" s="36" t="s">
        <v>19</v>
      </c>
      <c r="G34" s="34">
        <v>130</v>
      </c>
      <c r="H34" s="7"/>
      <c r="I34" s="26">
        <f t="shared" si="0"/>
        <v>0</v>
      </c>
      <c r="J34" s="19"/>
    </row>
    <row r="35" spans="1:10" s="8" customFormat="1" ht="60" customHeight="1">
      <c r="A35" s="15">
        <v>33</v>
      </c>
      <c r="B35" s="33" t="s">
        <v>85</v>
      </c>
      <c r="C35" s="4"/>
      <c r="D35" s="4"/>
      <c r="E35" s="38"/>
      <c r="F35" s="36" t="s">
        <v>19</v>
      </c>
      <c r="G35" s="34">
        <v>90</v>
      </c>
      <c r="H35" s="7"/>
      <c r="I35" s="26">
        <f t="shared" si="0"/>
        <v>0</v>
      </c>
      <c r="J35" s="19"/>
    </row>
    <row r="36" spans="1:10" s="8" customFormat="1" ht="60" customHeight="1">
      <c r="A36" s="30" t="s">
        <v>35</v>
      </c>
      <c r="B36" s="33" t="s">
        <v>86</v>
      </c>
      <c r="C36" s="4"/>
      <c r="D36" s="4"/>
      <c r="E36" s="37"/>
      <c r="F36" s="36" t="s">
        <v>19</v>
      </c>
      <c r="G36" s="34">
        <v>20</v>
      </c>
      <c r="H36" s="7"/>
      <c r="I36" s="26">
        <f t="shared" si="0"/>
        <v>0</v>
      </c>
      <c r="J36" s="19"/>
    </row>
    <row r="37" spans="1:10" s="8" customFormat="1" ht="60" customHeight="1">
      <c r="A37" s="15">
        <v>35</v>
      </c>
      <c r="B37" s="33" t="s">
        <v>87</v>
      </c>
      <c r="C37" s="4"/>
      <c r="D37" s="4"/>
      <c r="E37" s="37"/>
      <c r="F37" s="36" t="s">
        <v>19</v>
      </c>
      <c r="G37" s="34">
        <v>25</v>
      </c>
      <c r="H37" s="7"/>
      <c r="I37" s="26">
        <f t="shared" si="0"/>
        <v>0</v>
      </c>
      <c r="J37" s="19"/>
    </row>
    <row r="38" spans="1:10" s="8" customFormat="1" ht="60" customHeight="1">
      <c r="A38" s="30" t="s">
        <v>36</v>
      </c>
      <c r="B38" s="33" t="s">
        <v>88</v>
      </c>
      <c r="C38" s="4"/>
      <c r="D38" s="4"/>
      <c r="E38" s="37"/>
      <c r="F38" s="36" t="s">
        <v>17</v>
      </c>
      <c r="G38" s="34">
        <v>300</v>
      </c>
      <c r="H38" s="7"/>
      <c r="I38" s="26">
        <f t="shared" si="0"/>
        <v>0</v>
      </c>
      <c r="J38" s="19"/>
    </row>
    <row r="39" spans="1:10" s="8" customFormat="1" ht="60" customHeight="1">
      <c r="A39" s="15">
        <v>37</v>
      </c>
      <c r="B39" s="33" t="s">
        <v>89</v>
      </c>
      <c r="C39" s="4"/>
      <c r="D39" s="4"/>
      <c r="E39" s="37"/>
      <c r="F39" s="36" t="s">
        <v>17</v>
      </c>
      <c r="G39" s="34">
        <v>20</v>
      </c>
      <c r="H39" s="7"/>
      <c r="I39" s="26">
        <f t="shared" si="0"/>
        <v>0</v>
      </c>
      <c r="J39" s="19"/>
    </row>
    <row r="40" spans="1:10" s="8" customFormat="1" ht="60" customHeight="1">
      <c r="A40" s="30" t="s">
        <v>37</v>
      </c>
      <c r="B40" s="33" t="s">
        <v>90</v>
      </c>
      <c r="C40" s="4"/>
      <c r="D40" s="4"/>
      <c r="E40" s="37"/>
      <c r="F40" s="36" t="s">
        <v>17</v>
      </c>
      <c r="G40" s="34">
        <v>600</v>
      </c>
      <c r="H40" s="7"/>
      <c r="I40" s="26">
        <f t="shared" si="0"/>
        <v>0</v>
      </c>
      <c r="J40" s="19"/>
    </row>
    <row r="41" spans="1:10" s="8" customFormat="1" ht="60" customHeight="1">
      <c r="A41" s="15">
        <v>39</v>
      </c>
      <c r="B41" s="33" t="s">
        <v>91</v>
      </c>
      <c r="C41" s="4"/>
      <c r="D41" s="4"/>
      <c r="E41" s="37"/>
      <c r="F41" s="36" t="s">
        <v>17</v>
      </c>
      <c r="G41" s="34">
        <v>20</v>
      </c>
      <c r="H41" s="7"/>
      <c r="I41" s="26">
        <f t="shared" si="0"/>
        <v>0</v>
      </c>
      <c r="J41" s="19"/>
    </row>
    <row r="42" spans="1:10" s="8" customFormat="1" ht="60" customHeight="1">
      <c r="A42" s="30" t="s">
        <v>38</v>
      </c>
      <c r="B42" s="33" t="s">
        <v>92</v>
      </c>
      <c r="C42" s="4"/>
      <c r="D42" s="4"/>
      <c r="E42" s="38"/>
      <c r="F42" s="36" t="s">
        <v>97</v>
      </c>
      <c r="G42" s="34">
        <v>1600</v>
      </c>
      <c r="H42" s="7"/>
      <c r="I42" s="26">
        <f t="shared" si="0"/>
        <v>0</v>
      </c>
      <c r="J42" s="19"/>
    </row>
    <row r="43" spans="1:10" s="8" customFormat="1" ht="60" customHeight="1">
      <c r="A43" s="15">
        <v>41</v>
      </c>
      <c r="B43" s="33" t="s">
        <v>93</v>
      </c>
      <c r="C43" s="4"/>
      <c r="D43" s="4"/>
      <c r="E43" s="38"/>
      <c r="F43" s="36" t="s">
        <v>97</v>
      </c>
      <c r="G43" s="34">
        <v>450</v>
      </c>
      <c r="H43" s="7"/>
      <c r="I43" s="26">
        <f t="shared" si="0"/>
        <v>0</v>
      </c>
      <c r="J43" s="19"/>
    </row>
    <row r="44" spans="1:10" s="9" customFormat="1" ht="60" customHeight="1">
      <c r="A44" s="30" t="s">
        <v>39</v>
      </c>
      <c r="B44" s="33" t="s">
        <v>94</v>
      </c>
      <c r="C44" s="31"/>
      <c r="D44" s="31"/>
      <c r="E44" s="39"/>
      <c r="F44" s="41" t="s">
        <v>97</v>
      </c>
      <c r="G44" s="34">
        <v>250</v>
      </c>
      <c r="H44" s="7"/>
      <c r="I44" s="26">
        <f t="shared" si="0"/>
        <v>0</v>
      </c>
      <c r="J44" s="19"/>
    </row>
    <row r="45" spans="1:10" s="9" customFormat="1" ht="60" customHeight="1">
      <c r="A45" s="15">
        <v>43</v>
      </c>
      <c r="B45" s="33" t="s">
        <v>95</v>
      </c>
      <c r="C45" s="32"/>
      <c r="D45" s="32"/>
      <c r="E45" s="40"/>
      <c r="F45" s="36" t="s">
        <v>97</v>
      </c>
      <c r="G45" s="34">
        <v>1300</v>
      </c>
      <c r="H45" s="7"/>
      <c r="I45" s="26">
        <f t="shared" si="0"/>
        <v>0</v>
      </c>
      <c r="J45" s="19"/>
    </row>
    <row r="46" spans="1:10" s="9" customFormat="1" ht="60" customHeight="1">
      <c r="A46" s="30" t="s">
        <v>40</v>
      </c>
      <c r="B46" s="33" t="s">
        <v>96</v>
      </c>
      <c r="C46" s="32"/>
      <c r="D46" s="32"/>
      <c r="E46" s="39"/>
      <c r="F46" s="36" t="s">
        <v>97</v>
      </c>
      <c r="G46" s="34">
        <v>200</v>
      </c>
      <c r="H46" s="7"/>
      <c r="I46" s="26">
        <f t="shared" si="0"/>
        <v>0</v>
      </c>
      <c r="J46" s="19"/>
    </row>
    <row r="47" spans="1:10" s="8" customFormat="1" ht="60" customHeight="1">
      <c r="A47" s="15">
        <v>45</v>
      </c>
      <c r="B47" s="33" t="s">
        <v>98</v>
      </c>
      <c r="C47" s="4"/>
      <c r="D47" s="4"/>
      <c r="E47" s="38"/>
      <c r="F47" s="41" t="s">
        <v>17</v>
      </c>
      <c r="G47" s="34">
        <v>250</v>
      </c>
      <c r="H47" s="7"/>
      <c r="I47" s="26">
        <f t="shared" si="0"/>
        <v>0</v>
      </c>
      <c r="J47" s="19"/>
    </row>
    <row r="48" spans="1:10" s="8" customFormat="1" ht="60" customHeight="1">
      <c r="A48" s="30" t="s">
        <v>41</v>
      </c>
      <c r="B48" s="33" t="s">
        <v>99</v>
      </c>
      <c r="C48" s="4"/>
      <c r="D48" s="4"/>
      <c r="E48" s="37"/>
      <c r="F48" s="41" t="s">
        <v>17</v>
      </c>
      <c r="G48" s="34">
        <v>55</v>
      </c>
      <c r="H48" s="7"/>
      <c r="I48" s="26">
        <f t="shared" si="0"/>
        <v>0</v>
      </c>
      <c r="J48" s="19"/>
    </row>
    <row r="49" spans="1:10" s="8" customFormat="1" ht="60" customHeight="1">
      <c r="A49" s="15">
        <v>47</v>
      </c>
      <c r="B49" s="33" t="s">
        <v>100</v>
      </c>
      <c r="C49" s="4"/>
      <c r="D49" s="4"/>
      <c r="E49" s="37"/>
      <c r="F49" s="41" t="s">
        <v>17</v>
      </c>
      <c r="G49" s="34">
        <v>20</v>
      </c>
      <c r="H49" s="7"/>
      <c r="I49" s="26">
        <f t="shared" si="0"/>
        <v>0</v>
      </c>
      <c r="J49" s="19"/>
    </row>
    <row r="50" spans="1:10" s="8" customFormat="1" ht="60" customHeight="1">
      <c r="A50" s="30" t="s">
        <v>42</v>
      </c>
      <c r="B50" s="33" t="s">
        <v>101</v>
      </c>
      <c r="C50" s="4"/>
      <c r="D50" s="4"/>
      <c r="E50" s="37"/>
      <c r="F50" s="41" t="s">
        <v>17</v>
      </c>
      <c r="G50" s="34">
        <v>40</v>
      </c>
      <c r="H50" s="7"/>
      <c r="I50" s="26">
        <f t="shared" si="0"/>
        <v>0</v>
      </c>
      <c r="J50" s="19"/>
    </row>
    <row r="51" spans="1:10" s="8" customFormat="1" ht="60" customHeight="1">
      <c r="A51" s="15">
        <v>49</v>
      </c>
      <c r="B51" s="33" t="s">
        <v>102</v>
      </c>
      <c r="C51" s="4"/>
      <c r="D51" s="4"/>
      <c r="E51" s="38"/>
      <c r="F51" s="41" t="s">
        <v>17</v>
      </c>
      <c r="G51" s="34">
        <v>20</v>
      </c>
      <c r="H51" s="7"/>
      <c r="I51" s="26">
        <f t="shared" si="0"/>
        <v>0</v>
      </c>
      <c r="J51" s="19"/>
    </row>
    <row r="52" spans="1:10" s="8" customFormat="1" ht="60" customHeight="1">
      <c r="A52" s="30" t="s">
        <v>43</v>
      </c>
      <c r="B52" s="33" t="s">
        <v>103</v>
      </c>
      <c r="C52" s="4"/>
      <c r="D52" s="4"/>
      <c r="E52" s="37"/>
      <c r="F52" s="41" t="s">
        <v>17</v>
      </c>
      <c r="G52" s="34">
        <v>30</v>
      </c>
      <c r="H52" s="7"/>
      <c r="I52" s="26">
        <f t="shared" si="0"/>
        <v>0</v>
      </c>
      <c r="J52" s="19"/>
    </row>
    <row r="53" spans="1:10" s="8" customFormat="1" ht="60" customHeight="1">
      <c r="A53" s="15">
        <v>51</v>
      </c>
      <c r="B53" s="33" t="s">
        <v>104</v>
      </c>
      <c r="C53" s="4"/>
      <c r="D53" s="4"/>
      <c r="E53" s="37"/>
      <c r="F53" s="41" t="s">
        <v>17</v>
      </c>
      <c r="G53" s="34">
        <v>30</v>
      </c>
      <c r="H53" s="7"/>
      <c r="I53" s="26">
        <f t="shared" si="0"/>
        <v>0</v>
      </c>
      <c r="J53" s="19"/>
    </row>
    <row r="54" spans="1:10" s="8" customFormat="1" ht="60" customHeight="1">
      <c r="A54" s="30" t="s">
        <v>44</v>
      </c>
      <c r="B54" s="33" t="s">
        <v>105</v>
      </c>
      <c r="C54" s="4"/>
      <c r="D54" s="4"/>
      <c r="E54" s="37"/>
      <c r="F54" s="41" t="s">
        <v>17</v>
      </c>
      <c r="G54" s="34">
        <v>30</v>
      </c>
      <c r="H54" s="7"/>
      <c r="I54" s="26">
        <f t="shared" si="0"/>
        <v>0</v>
      </c>
      <c r="J54" s="19"/>
    </row>
    <row r="55" spans="1:10" s="8" customFormat="1" ht="60" customHeight="1">
      <c r="A55" s="15">
        <v>53</v>
      </c>
      <c r="B55" s="33" t="s">
        <v>106</v>
      </c>
      <c r="C55" s="4"/>
      <c r="D55" s="4"/>
      <c r="E55" s="37"/>
      <c r="F55" s="41" t="s">
        <v>17</v>
      </c>
      <c r="G55" s="34">
        <v>750</v>
      </c>
      <c r="H55" s="7"/>
      <c r="I55" s="26">
        <f t="shared" si="0"/>
        <v>0</v>
      </c>
      <c r="J55" s="19"/>
    </row>
    <row r="56" spans="1:10" s="8" customFormat="1" ht="60" customHeight="1">
      <c r="A56" s="30" t="s">
        <v>45</v>
      </c>
      <c r="B56" s="33" t="s">
        <v>107</v>
      </c>
      <c r="C56" s="4"/>
      <c r="D56" s="4"/>
      <c r="E56" s="37"/>
      <c r="F56" s="41" t="s">
        <v>17</v>
      </c>
      <c r="G56" s="34">
        <v>350</v>
      </c>
      <c r="H56" s="7"/>
      <c r="I56" s="26">
        <f t="shared" si="0"/>
        <v>0</v>
      </c>
      <c r="J56" s="19"/>
    </row>
    <row r="57" spans="1:10" s="8" customFormat="1" ht="60" customHeight="1">
      <c r="A57" s="15">
        <v>55</v>
      </c>
      <c r="B57" s="33" t="s">
        <v>108</v>
      </c>
      <c r="C57" s="4"/>
      <c r="D57" s="4"/>
      <c r="E57" s="37"/>
      <c r="F57" s="41" t="s">
        <v>16</v>
      </c>
      <c r="G57" s="34">
        <v>15</v>
      </c>
      <c r="H57" s="7"/>
      <c r="I57" s="26">
        <f t="shared" si="0"/>
        <v>0</v>
      </c>
      <c r="J57" s="19"/>
    </row>
    <row r="58" spans="1:10" s="8" customFormat="1" ht="60" customHeight="1">
      <c r="A58" s="30" t="s">
        <v>46</v>
      </c>
      <c r="B58" s="33" t="s">
        <v>109</v>
      </c>
      <c r="C58" s="4"/>
      <c r="D58" s="4"/>
      <c r="E58" s="38"/>
      <c r="F58" s="41" t="s">
        <v>16</v>
      </c>
      <c r="G58" s="34">
        <v>190</v>
      </c>
      <c r="H58" s="7"/>
      <c r="I58" s="26">
        <f t="shared" si="0"/>
        <v>0</v>
      </c>
      <c r="J58" s="19"/>
    </row>
    <row r="59" spans="1:10" s="8" customFormat="1" ht="60" customHeight="1">
      <c r="A59" s="15">
        <v>57</v>
      </c>
      <c r="B59" s="33" t="s">
        <v>110</v>
      </c>
      <c r="C59" s="4"/>
      <c r="D59" s="4"/>
      <c r="E59" s="38"/>
      <c r="F59" s="41" t="s">
        <v>17</v>
      </c>
      <c r="G59" s="34">
        <v>1150</v>
      </c>
      <c r="H59" s="7"/>
      <c r="I59" s="26">
        <f t="shared" si="0"/>
        <v>0</v>
      </c>
      <c r="J59" s="19"/>
    </row>
    <row r="60" spans="1:10" s="9" customFormat="1" ht="60" customHeight="1">
      <c r="A60" s="30" t="s">
        <v>47</v>
      </c>
      <c r="B60" s="33" t="s">
        <v>111</v>
      </c>
      <c r="C60" s="31"/>
      <c r="D60" s="31"/>
      <c r="E60" s="39"/>
      <c r="F60" s="41" t="s">
        <v>17</v>
      </c>
      <c r="G60" s="34">
        <v>24000</v>
      </c>
      <c r="H60" s="7"/>
      <c r="I60" s="26">
        <f t="shared" si="0"/>
        <v>0</v>
      </c>
      <c r="J60" s="19"/>
    </row>
    <row r="61" spans="1:10" s="9" customFormat="1" ht="60" customHeight="1">
      <c r="A61" s="15">
        <v>59</v>
      </c>
      <c r="B61" s="33" t="s">
        <v>112</v>
      </c>
      <c r="C61" s="32"/>
      <c r="D61" s="32"/>
      <c r="E61" s="40"/>
      <c r="F61" s="41" t="s">
        <v>17</v>
      </c>
      <c r="G61" s="34">
        <v>24000</v>
      </c>
      <c r="H61" s="7"/>
      <c r="I61" s="26">
        <f t="shared" si="0"/>
        <v>0</v>
      </c>
      <c r="J61" s="19"/>
    </row>
    <row r="62" spans="1:10" s="9" customFormat="1" ht="60" customHeight="1">
      <c r="A62" s="30" t="s">
        <v>48</v>
      </c>
      <c r="B62" s="33" t="s">
        <v>113</v>
      </c>
      <c r="C62" s="32"/>
      <c r="D62" s="32"/>
      <c r="E62" s="39"/>
      <c r="F62" s="36" t="s">
        <v>16</v>
      </c>
      <c r="G62" s="34">
        <v>30</v>
      </c>
      <c r="H62" s="7"/>
      <c r="I62" s="26">
        <f t="shared" si="0"/>
        <v>0</v>
      </c>
      <c r="J62" s="19"/>
    </row>
    <row r="63" spans="1:10" s="8" customFormat="1" ht="60" customHeight="1">
      <c r="A63" s="15">
        <v>61</v>
      </c>
      <c r="B63" s="33" t="s">
        <v>114</v>
      </c>
      <c r="C63" s="4"/>
      <c r="D63" s="4"/>
      <c r="E63" s="38"/>
      <c r="F63" s="36" t="s">
        <v>16</v>
      </c>
      <c r="G63" s="34">
        <v>20</v>
      </c>
      <c r="H63" s="7"/>
      <c r="I63" s="26">
        <f t="shared" si="0"/>
        <v>0</v>
      </c>
      <c r="J63" s="19"/>
    </row>
    <row r="64" spans="1:10" s="8" customFormat="1" ht="60" customHeight="1">
      <c r="A64" s="30" t="s">
        <v>49</v>
      </c>
      <c r="B64" s="33" t="s">
        <v>115</v>
      </c>
      <c r="C64" s="4"/>
      <c r="D64" s="4"/>
      <c r="E64" s="37"/>
      <c r="F64" s="36" t="s">
        <v>16</v>
      </c>
      <c r="G64" s="34">
        <v>35</v>
      </c>
      <c r="H64" s="7"/>
      <c r="I64" s="26">
        <f t="shared" si="0"/>
        <v>0</v>
      </c>
      <c r="J64" s="19"/>
    </row>
    <row r="65" spans="1:10" s="8" customFormat="1" ht="60" customHeight="1">
      <c r="A65" s="15">
        <v>63</v>
      </c>
      <c r="B65" s="33" t="s">
        <v>116</v>
      </c>
      <c r="C65" s="4"/>
      <c r="D65" s="4"/>
      <c r="E65" s="37"/>
      <c r="F65" s="41" t="s">
        <v>16</v>
      </c>
      <c r="G65" s="34">
        <v>1100</v>
      </c>
      <c r="H65" s="7"/>
      <c r="I65" s="26">
        <f t="shared" si="0"/>
        <v>0</v>
      </c>
      <c r="J65" s="19"/>
    </row>
    <row r="66" spans="1:10" s="8" customFormat="1" ht="60" customHeight="1">
      <c r="A66" s="30" t="s">
        <v>50</v>
      </c>
      <c r="B66" s="33" t="s">
        <v>117</v>
      </c>
      <c r="C66" s="4"/>
      <c r="D66" s="4"/>
      <c r="E66" s="38" t="s">
        <v>21</v>
      </c>
      <c r="F66" s="36" t="s">
        <v>16</v>
      </c>
      <c r="G66" s="34">
        <v>2000</v>
      </c>
      <c r="H66" s="7"/>
      <c r="I66" s="26">
        <f t="shared" si="0"/>
        <v>0</v>
      </c>
      <c r="J66" s="19"/>
    </row>
    <row r="67" spans="1:10" s="8" customFormat="1" ht="60" customHeight="1">
      <c r="A67" s="15">
        <v>65</v>
      </c>
      <c r="B67" s="33" t="s">
        <v>118</v>
      </c>
      <c r="C67" s="4"/>
      <c r="D67" s="4"/>
      <c r="E67" s="38" t="s">
        <v>21</v>
      </c>
      <c r="F67" s="36" t="s">
        <v>16</v>
      </c>
      <c r="G67" s="34">
        <v>220</v>
      </c>
      <c r="H67" s="7"/>
      <c r="I67" s="26">
        <f t="shared" si="0"/>
        <v>0</v>
      </c>
      <c r="J67" s="19"/>
    </row>
    <row r="68" spans="1:10" s="8" customFormat="1" ht="60" customHeight="1">
      <c r="A68" s="30" t="s">
        <v>51</v>
      </c>
      <c r="B68" s="33" t="s">
        <v>119</v>
      </c>
      <c r="C68" s="4"/>
      <c r="D68" s="4"/>
      <c r="E68" s="38" t="s">
        <v>21</v>
      </c>
      <c r="F68" s="36" t="s">
        <v>17</v>
      </c>
      <c r="G68" s="34">
        <v>200</v>
      </c>
      <c r="H68" s="7"/>
      <c r="I68" s="26">
        <f t="shared" si="0"/>
        <v>0</v>
      </c>
      <c r="J68" s="19"/>
    </row>
    <row r="69" spans="1:10" s="8" customFormat="1" ht="60" customHeight="1">
      <c r="A69" s="15">
        <v>67</v>
      </c>
      <c r="B69" s="33" t="s">
        <v>120</v>
      </c>
      <c r="C69" s="4"/>
      <c r="D69" s="4"/>
      <c r="E69" s="38" t="s">
        <v>21</v>
      </c>
      <c r="F69" s="36" t="s">
        <v>17</v>
      </c>
      <c r="G69" s="34">
        <v>800</v>
      </c>
      <c r="H69" s="7"/>
      <c r="I69" s="26">
        <f>G69*H69</f>
        <v>0</v>
      </c>
      <c r="J69" s="19"/>
    </row>
    <row r="70" spans="1:10" s="8" customFormat="1" ht="60" customHeight="1">
      <c r="A70" s="30" t="s">
        <v>52</v>
      </c>
      <c r="B70" s="33" t="s">
        <v>121</v>
      </c>
      <c r="C70" s="4"/>
      <c r="D70" s="4"/>
      <c r="E70" s="37"/>
      <c r="F70" s="36" t="s">
        <v>68</v>
      </c>
      <c r="G70" s="34">
        <v>30</v>
      </c>
      <c r="H70" s="7"/>
      <c r="I70" s="26">
        <f>G70*H70</f>
        <v>0</v>
      </c>
      <c r="J70" s="19"/>
    </row>
    <row r="71" spans="1:10" s="12" customFormat="1" ht="60" customHeight="1">
      <c r="A71" s="22"/>
      <c r="B71" s="23"/>
      <c r="C71" s="10"/>
      <c r="D71" s="10"/>
      <c r="E71" s="10"/>
      <c r="F71" s="24"/>
      <c r="G71" s="24"/>
      <c r="H71" s="16" t="s">
        <v>11</v>
      </c>
      <c r="I71" s="27">
        <f>SUM(I3:I70)</f>
        <v>0</v>
      </c>
      <c r="J71" s="11"/>
    </row>
    <row r="72" spans="1:9" ht="60" customHeight="1">
      <c r="A72" s="29"/>
      <c r="B72" s="35" t="s">
        <v>18</v>
      </c>
      <c r="H72" s="17" t="s">
        <v>12</v>
      </c>
      <c r="I72" s="18"/>
    </row>
    <row r="73" spans="8:9" ht="60" customHeight="1">
      <c r="H73" s="17" t="s">
        <v>13</v>
      </c>
      <c r="I73" s="28">
        <f>I71+I72</f>
        <v>0</v>
      </c>
    </row>
  </sheetData>
  <sheetProtection password="EF31" sheet="1" objects="1" scenarios="1" formatCells="0" formatColumns="0" formatRows="0" selectLockedCells="1"/>
  <printOptions/>
  <pageMargins left="0.7874015748031497" right="0.7874015748031497" top="0.7874015748031497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4 -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2018-05-08T12:21:20Z</cp:lastPrinted>
  <dcterms:created xsi:type="dcterms:W3CDTF">2008-03-03T08:06:45Z</dcterms:created>
  <dcterms:modified xsi:type="dcterms:W3CDTF">2018-05-08T12:21:58Z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