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0" activeTab="0"/>
  </bookViews>
  <sheets>
    <sheet name="rekonstr. upravljanja dizalima" sheetId="1" r:id="rId1"/>
  </sheets>
  <definedNames>
    <definedName name="Query_from_Ljekarna" localSheetId="0">'rekonstr. upravljanja dizalima'!#REF!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E6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Upisati jediničnu cijenu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<sst xmlns="http://schemas.openxmlformats.org/spreadsheetml/2006/main" count="58" uniqueCount="50">
  <si>
    <t>(potpis odgovorne osobe)</t>
  </si>
  <si>
    <t>Ponuditelj:</t>
  </si>
  <si>
    <t>Predmet usluge</t>
  </si>
  <si>
    <t xml:space="preserve">Jedinična cijena bez PDV-a </t>
  </si>
  <si>
    <t>Red. broj</t>
  </si>
  <si>
    <t>6=4x5</t>
  </si>
  <si>
    <t>7=6x25% PDV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</si>
  <si>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</si>
  <si>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</si>
  <si>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</si>
  <si>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</si>
  <si>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</si>
  <si>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Jed. mjere</t>
  </si>
  <si>
    <t>Radovi  kompl.</t>
  </si>
  <si>
    <t>kom.</t>
  </si>
  <si>
    <t>kpl.</t>
  </si>
  <si>
    <t>Točna količina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</si>
  <si>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</si>
  <si>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</si>
  <si>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</si>
  <si>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</si>
  <si>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</si>
  <si>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</si>
  <si>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</si>
  <si>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</si>
  <si>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</si>
  <si>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Upisati jedinične cijene za stavke 1.2 do 1.9, dok je za ukupnu cijenu radova zadana matematična funkcija zbrajanja.</t>
  </si>
  <si>
    <t>NABAVA RADOVA REKONSTRUKCIJE UPRAVLJANJA 4 DIZALA U OBJEKTU "D" (QUADRIPLEX UPRAVLJANJE), ev. broj nabave: 1-46-21/JN</t>
  </si>
  <si>
    <t>Radovi popravka dizala D1, D2, D3 i D4, uključujući troškove transporta u OB Dubrovnik, troškove ugradnje opreme, modernizaciju/zamjenu postojećih grupa upravljanja tip Thyssen s novim grupama upravljanja, preinake postojeće instalacije i to kako slijedi:</t>
  </si>
  <si>
    <t>Dobava i ugradnja pozivne jedinice na stanicama dizala za sabiranje u oba smjera sa tipkalima sa potvrdom poziva. U cijenu je uključena ukrasna inox maska koja se ugrađuje na mjestu postojećeg ugradbenog poziva. Ugradnja po dvije zajedničke pozivne jedinice po stanici.</t>
  </si>
  <si>
    <r>
      <rPr>
        <sz val="11"/>
        <rFont val="Arial"/>
        <family val="2"/>
      </rPr>
      <t>Dobava i ugradnja novog upravljačkog panela od inoxa u kabini dizala, komplet s ugrađenom potvrdom poziva, preopterećenjem, digitalnim LCD pokazivačem položaja kabine, govornom vezom, tipkom ventilator, tipkom za otvaranj vrata, tipkom za zatvaranje vrata, nužnom rasvjetom, alarm tipkalom, te ključem za rezervaciju vožnje.</t>
    </r>
    <r>
      <rPr>
        <sz val="11"/>
        <color indexed="10"/>
        <rFont val="Arial"/>
        <family val="2"/>
      </rPr>
      <t xml:space="preserve"> </t>
    </r>
  </si>
  <si>
    <t>Dobava i ugradnja novog LCD pokazivača položaja kabine i smjera daljnje vožnje iznad svih vrata voznog okna. U cijenu je uključena ukrasna inox maska.</t>
  </si>
  <si>
    <t>Dobava i ugradnja nove električne instalacije voznog okna dizala koja se sastoji od:</t>
  </si>
  <si>
    <t>1.6.1</t>
  </si>
  <si>
    <t>1.6.2</t>
  </si>
  <si>
    <t>1.6.3</t>
  </si>
  <si>
    <t>1.6.4</t>
  </si>
  <si>
    <t>1.6.5</t>
  </si>
  <si>
    <t>visećih plosnatih kabela</t>
  </si>
  <si>
    <t>uređaja za kopiranje, komplet sa čeličnom trakom, magnetima i magnetskim prekidačima</t>
  </si>
  <si>
    <t>kabela u žičanoj formi u kanalima</t>
  </si>
  <si>
    <t>kompletnog s pribora, STOP prekidača, utičnica sa zaštitnim kontaktom u jami voznog okna</t>
  </si>
  <si>
    <t>svih potrebnih prekidača, elemenata, spojnih kutija, uređaja za servisno upravljanje, te sklopova za opsluživanje dizala</t>
  </si>
  <si>
    <t>Dobava i ugradnja zakonske potrebne opreme u strojarnici
dizala: natpisi upozorenja, oznake, upute za upotrebu i održavanje,
knjige održavanja, te atestiranih izolacionih tepiha ispred grupa
upravljanja.</t>
  </si>
  <si>
    <t>Detaljno čišćenje postrojenja dizala nakon završenih radova.</t>
  </si>
  <si>
    <t>1.10</t>
  </si>
  <si>
    <t>Podešavanje, programiranje, kontrola rada i puštanje u pogon dizala nakon izvršenih radova, sigurnosni pregled i vanredni pregled s pribavljanjem potvrde o uspješno obavljenom pregledu dizala od strane ovlaštene organizacije za pregled dizala i primopredaja korisniku</t>
  </si>
  <si>
    <t>Dobava i ugradnja govornog uređaja za dvosmjernu komunikaciju iz kabine dizala s dežurnom službom uz odgovarajući GSM modul. (SIM kartica je obaveza ponuditelja).</t>
  </si>
  <si>
    <t>Dobava i ugradnja mikroprocesorske grupe upravljanje za dizalo od 9 stanica, quadriplex upravljanje, sabiranje u oba smjera s frekventnim regulatorom pogonskog elektromotora (predviđena za povezivanje sa postojećim enkoderom na pogonskom stroju), kontrolera, visećeg kabela, ožićenja za okno i strojarnicu.</t>
  </si>
  <si>
    <t>Demontaža komponenti dizala koje se zamjenjuju u okviru remonta i odvoz demontiranog materijala na gradski deponij, s izdavanjem pripadajuće zakonske dokumentacije o zbrinjavanju demontiranog materijala (otpada).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</si>
</sst>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9" fontId="5" fillId="14" borderId="10" xfId="0" applyNumberFormat="1" applyFont="1" applyFill="1" applyBorder="1" applyAlignment="1" applyProtection="1">
      <alignment horizontal="center" vertical="justify"/>
      <protection locked="0"/>
    </xf>
    <xf numFmtId="0" fontId="5" fillId="14" borderId="11" xfId="0" applyFont="1" applyFill="1" applyBorder="1" applyAlignment="1" applyProtection="1">
      <alignment horizontal="center" wrapText="1"/>
      <protection locked="0"/>
    </xf>
    <xf numFmtId="0" fontId="5" fillId="14" borderId="12" xfId="0" applyFont="1" applyFill="1" applyBorder="1" applyAlignment="1" applyProtection="1">
      <alignment horizontal="center" wrapText="1"/>
      <protection locked="0"/>
    </xf>
    <xf numFmtId="0" fontId="5" fillId="14" borderId="11" xfId="0" applyFont="1" applyFill="1" applyBorder="1" applyAlignment="1" applyProtection="1">
      <alignment horizontal="center" vertical="center" wrapText="1"/>
      <protection locked="0"/>
    </xf>
    <xf numFmtId="0" fontId="5" fillId="14" borderId="13" xfId="0" applyFont="1" applyFill="1" applyBorder="1" applyAlignment="1" applyProtection="1">
      <alignment horizontal="center" vertical="justify"/>
      <protection locked="0"/>
    </xf>
    <xf numFmtId="0" fontId="8" fillId="0" borderId="0" xfId="0" applyFont="1" applyAlignment="1" applyProtection="1">
      <alignment/>
      <protection locked="0"/>
    </xf>
    <xf numFmtId="49" fontId="5" fillId="14" borderId="14" xfId="0" applyNumberFormat="1" applyFont="1" applyFill="1" applyBorder="1" applyAlignment="1" applyProtection="1">
      <alignment horizontal="center"/>
      <protection locked="0"/>
    </xf>
    <xf numFmtId="0" fontId="5" fillId="14" borderId="15" xfId="0" applyFont="1" applyFill="1" applyBorder="1" applyAlignment="1" applyProtection="1">
      <alignment horizontal="center" wrapText="1"/>
      <protection locked="0"/>
    </xf>
    <xf numFmtId="0" fontId="5" fillId="14" borderId="16" xfId="0" applyFont="1" applyFill="1" applyBorder="1" applyAlignment="1" applyProtection="1">
      <alignment horizontal="center" wrapText="1"/>
      <protection locked="0"/>
    </xf>
    <xf numFmtId="0" fontId="5" fillId="14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justify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50" fillId="0" borderId="19" xfId="0" applyNumberFormat="1" applyFont="1" applyBorder="1" applyAlignment="1" applyProtection="1">
      <alignment horizontal="center"/>
      <protection locked="0"/>
    </xf>
    <xf numFmtId="4" fontId="50" fillId="0" borderId="20" xfId="0" applyNumberFormat="1" applyFont="1" applyBorder="1" applyAlignment="1" applyProtection="1">
      <alignment horizontal="center"/>
      <protection locked="0"/>
    </xf>
    <xf numFmtId="49" fontId="50" fillId="0" borderId="0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center"/>
      <protection locked="0"/>
    </xf>
    <xf numFmtId="4" fontId="50" fillId="0" borderId="0" xfId="0" applyNumberFormat="1" applyFont="1" applyBorder="1" applyAlignment="1" applyProtection="1">
      <alignment horizontal="center"/>
      <protection locked="0"/>
    </xf>
    <xf numFmtId="4" fontId="51" fillId="0" borderId="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justify"/>
      <protection/>
    </xf>
    <xf numFmtId="4" fontId="6" fillId="0" borderId="21" xfId="0" applyNumberFormat="1" applyFont="1" applyBorder="1" applyAlignment="1" applyProtection="1">
      <alignment horizontal="center"/>
      <protection locked="0"/>
    </xf>
    <xf numFmtId="4" fontId="6" fillId="0" borderId="21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vertical="justify" wrapText="1"/>
      <protection/>
    </xf>
    <xf numFmtId="0" fontId="6" fillId="0" borderId="21" xfId="0" applyFont="1" applyBorder="1" applyAlignment="1" applyProtection="1">
      <alignment horizontal="left" vertical="justify"/>
      <protection/>
    </xf>
    <xf numFmtId="49" fontId="13" fillId="0" borderId="22" xfId="0" applyNumberFormat="1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vertical="justify"/>
      <protection/>
    </xf>
    <xf numFmtId="0" fontId="6" fillId="0" borderId="21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wrapText="1"/>
      <protection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50" fillId="0" borderId="24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justify"/>
      <protection/>
    </xf>
    <xf numFmtId="0" fontId="6" fillId="0" borderId="26" xfId="0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center"/>
      <protection locked="0"/>
    </xf>
    <xf numFmtId="49" fontId="5" fillId="2" borderId="28" xfId="0" applyNumberFormat="1" applyFont="1" applyFill="1" applyBorder="1" applyAlignment="1" applyProtection="1">
      <alignment horizontal="center"/>
      <protection/>
    </xf>
    <xf numFmtId="0" fontId="5" fillId="2" borderId="29" xfId="0" applyFont="1" applyFill="1" applyBorder="1" applyAlignment="1" applyProtection="1">
      <alignment vertical="justify"/>
      <protection/>
    </xf>
    <xf numFmtId="0" fontId="5" fillId="2" borderId="30" xfId="0" applyFont="1" applyFill="1" applyBorder="1" applyAlignment="1" applyProtection="1">
      <alignment horizontal="center" vertical="justify"/>
      <protection/>
    </xf>
    <xf numFmtId="0" fontId="5" fillId="2" borderId="29" xfId="0" applyFont="1" applyFill="1" applyBorder="1" applyAlignment="1" applyProtection="1">
      <alignment horizontal="center"/>
      <protection/>
    </xf>
    <xf numFmtId="4" fontId="5" fillId="2" borderId="29" xfId="0" applyNumberFormat="1" applyFont="1" applyFill="1" applyBorder="1" applyAlignment="1" applyProtection="1">
      <alignment horizontal="center"/>
      <protection/>
    </xf>
    <xf numFmtId="4" fontId="5" fillId="2" borderId="31" xfId="0" applyNumberFormat="1" applyFont="1" applyFill="1" applyBorder="1" applyAlignment="1" applyProtection="1">
      <alignment horizontal="center"/>
      <protection/>
    </xf>
    <xf numFmtId="4" fontId="6" fillId="0" borderId="26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/>
      <protection locked="0"/>
    </xf>
    <xf numFmtId="49" fontId="14" fillId="2" borderId="0" xfId="0" applyNumberFormat="1" applyFont="1" applyFill="1" applyBorder="1" applyAlignment="1" applyProtection="1">
      <alignment/>
      <protection/>
    </xf>
    <xf numFmtId="0" fontId="51" fillId="2" borderId="0" xfId="0" applyFont="1" applyFill="1" applyBorder="1" applyAlignment="1" applyProtection="1">
      <alignment vertical="justify"/>
      <protection/>
    </xf>
    <xf numFmtId="0" fontId="51" fillId="2" borderId="0" xfId="0" applyFont="1" applyFill="1" applyBorder="1" applyAlignment="1" applyProtection="1">
      <alignment horizontal="center"/>
      <protection/>
    </xf>
    <xf numFmtId="4" fontId="51" fillId="2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140625" style="33" customWidth="1"/>
    <col min="2" max="2" width="63.7109375" style="34" customWidth="1"/>
    <col min="3" max="3" width="11.140625" style="34" customWidth="1"/>
    <col min="4" max="4" width="12.7109375" style="34" customWidth="1"/>
    <col min="5" max="7" width="20.7109375" style="34" customWidth="1"/>
    <col min="8" max="16384" width="9.140625" style="34" customWidth="1"/>
  </cols>
  <sheetData>
    <row r="1" spans="1:7" s="1" customFormat="1" ht="27" customHeight="1" thickBot="1">
      <c r="A1" s="72" t="s">
        <v>27</v>
      </c>
      <c r="B1" s="72"/>
      <c r="C1" s="72"/>
      <c r="D1" s="72"/>
      <c r="E1" s="72"/>
      <c r="F1" s="72"/>
      <c r="G1" s="72"/>
    </row>
    <row r="2" spans="1:8" s="7" customFormat="1" ht="47.25">
      <c r="A2" s="2" t="s">
        <v>4</v>
      </c>
      <c r="B2" s="3" t="s">
        <v>2</v>
      </c>
      <c r="C2" s="4" t="s">
        <v>12</v>
      </c>
      <c r="D2" s="3" t="s">
        <v>16</v>
      </c>
      <c r="E2" s="3" t="s">
        <v>3</v>
      </c>
      <c r="F2" s="5" t="s">
        <v>11</v>
      </c>
      <c r="G2" s="6" t="s">
        <v>10</v>
      </c>
      <c r="H2" s="1"/>
    </row>
    <row r="3" spans="1:7" s="7" customFormat="1" ht="19.5" customHeight="1" thickBot="1">
      <c r="A3" s="8">
        <v>1</v>
      </c>
      <c r="B3" s="9">
        <v>2</v>
      </c>
      <c r="C3" s="10">
        <v>3</v>
      </c>
      <c r="D3" s="9">
        <v>4</v>
      </c>
      <c r="E3" s="9">
        <v>5</v>
      </c>
      <c r="F3" s="9" t="s">
        <v>5</v>
      </c>
      <c r="G3" s="11" t="s">
        <v>6</v>
      </c>
    </row>
    <row r="4" spans="1:13" s="13" customFormat="1" ht="95.25" thickBot="1">
      <c r="A4" s="65">
        <v>1</v>
      </c>
      <c r="B4" s="66" t="s">
        <v>28</v>
      </c>
      <c r="C4" s="67" t="s">
        <v>13</v>
      </c>
      <c r="D4" s="68">
        <v>1</v>
      </c>
      <c r="E4" s="69">
        <f>F4</f>
        <v>0</v>
      </c>
      <c r="F4" s="69">
        <f>F5+F6+F7+F8+F9+F10+F16+F17+F18+F19</f>
        <v>0</v>
      </c>
      <c r="G4" s="70">
        <f>F4*1.25</f>
        <v>0</v>
      </c>
      <c r="H4" s="12"/>
      <c r="I4" s="12"/>
      <c r="J4" s="12"/>
      <c r="K4" s="12"/>
      <c r="L4" s="12"/>
      <c r="M4" s="12"/>
    </row>
    <row r="5" spans="1:13" s="15" customFormat="1" ht="57">
      <c r="A5" s="61" t="s">
        <v>17</v>
      </c>
      <c r="B5" s="62" t="s">
        <v>49</v>
      </c>
      <c r="C5" s="63" t="s">
        <v>15</v>
      </c>
      <c r="D5" s="63">
        <v>4</v>
      </c>
      <c r="E5" s="71"/>
      <c r="F5" s="46">
        <f>D5*E5</f>
        <v>0</v>
      </c>
      <c r="G5" s="64"/>
      <c r="H5" s="14"/>
      <c r="I5" s="14"/>
      <c r="J5" s="14"/>
      <c r="K5" s="14"/>
      <c r="L5" s="14"/>
      <c r="M5" s="14"/>
    </row>
    <row r="6" spans="1:13" s="15" customFormat="1" ht="85.5">
      <c r="A6" s="43" t="s">
        <v>18</v>
      </c>
      <c r="B6" s="44" t="s">
        <v>48</v>
      </c>
      <c r="C6" s="42" t="s">
        <v>15</v>
      </c>
      <c r="D6" s="42">
        <v>4</v>
      </c>
      <c r="E6" s="45"/>
      <c r="F6" s="46">
        <f>D6*E6</f>
        <v>0</v>
      </c>
      <c r="G6" s="35"/>
      <c r="H6" s="14"/>
      <c r="I6" s="14"/>
      <c r="J6" s="14"/>
      <c r="K6" s="14"/>
      <c r="L6" s="14"/>
      <c r="M6" s="14"/>
    </row>
    <row r="7" spans="1:13" s="15" customFormat="1" ht="71.25">
      <c r="A7" s="43" t="s">
        <v>19</v>
      </c>
      <c r="B7" s="49" t="s">
        <v>29</v>
      </c>
      <c r="C7" s="42" t="s">
        <v>14</v>
      </c>
      <c r="D7" s="42">
        <v>18</v>
      </c>
      <c r="E7" s="45"/>
      <c r="F7" s="46">
        <f aca="true" t="shared" si="0" ref="F7:F19">D7*E7</f>
        <v>0</v>
      </c>
      <c r="G7" s="47"/>
      <c r="H7" s="14"/>
      <c r="I7" s="14"/>
      <c r="J7" s="14"/>
      <c r="K7" s="14"/>
      <c r="L7" s="14"/>
      <c r="M7" s="14"/>
    </row>
    <row r="8" spans="1:13" s="15" customFormat="1" ht="99.75">
      <c r="A8" s="43" t="s">
        <v>20</v>
      </c>
      <c r="B8" s="48" t="s">
        <v>30</v>
      </c>
      <c r="C8" s="42" t="s">
        <v>15</v>
      </c>
      <c r="D8" s="42">
        <v>4</v>
      </c>
      <c r="E8" s="45"/>
      <c r="F8" s="46">
        <f t="shared" si="0"/>
        <v>0</v>
      </c>
      <c r="G8" s="35"/>
      <c r="H8" s="14"/>
      <c r="I8" s="14"/>
      <c r="J8" s="14"/>
      <c r="K8" s="14"/>
      <c r="L8" s="14"/>
      <c r="M8" s="14"/>
    </row>
    <row r="9" spans="1:13" s="15" customFormat="1" ht="42.75">
      <c r="A9" s="43" t="s">
        <v>21</v>
      </c>
      <c r="B9" s="44" t="s">
        <v>31</v>
      </c>
      <c r="C9" s="42" t="s">
        <v>14</v>
      </c>
      <c r="D9" s="42">
        <v>36</v>
      </c>
      <c r="E9" s="45"/>
      <c r="F9" s="46">
        <f t="shared" si="0"/>
        <v>0</v>
      </c>
      <c r="G9" s="35"/>
      <c r="H9" s="14"/>
      <c r="I9" s="14"/>
      <c r="J9" s="14"/>
      <c r="K9" s="14"/>
      <c r="L9" s="14"/>
      <c r="M9" s="14"/>
    </row>
    <row r="10" spans="1:13" s="15" customFormat="1" ht="34.5" customHeight="1">
      <c r="A10" s="43" t="s">
        <v>22</v>
      </c>
      <c r="B10" s="44" t="s">
        <v>32</v>
      </c>
      <c r="C10" s="42" t="s">
        <v>15</v>
      </c>
      <c r="D10" s="42">
        <v>4</v>
      </c>
      <c r="E10" s="45"/>
      <c r="F10" s="46">
        <f t="shared" si="0"/>
        <v>0</v>
      </c>
      <c r="G10" s="47"/>
      <c r="H10" s="14"/>
      <c r="I10" s="14"/>
      <c r="J10" s="14"/>
      <c r="K10" s="14"/>
      <c r="L10" s="14"/>
      <c r="M10" s="14"/>
    </row>
    <row r="11" spans="1:13" s="15" customFormat="1" ht="15">
      <c r="A11" s="50" t="s">
        <v>33</v>
      </c>
      <c r="B11" s="51" t="s">
        <v>40</v>
      </c>
      <c r="C11" s="42"/>
      <c r="D11" s="42"/>
      <c r="E11" s="45"/>
      <c r="F11" s="46"/>
      <c r="G11" s="47"/>
      <c r="H11" s="14"/>
      <c r="I11" s="14"/>
      <c r="J11" s="14"/>
      <c r="K11" s="14"/>
      <c r="L11" s="14"/>
      <c r="M11" s="14"/>
    </row>
    <row r="12" spans="1:13" s="15" customFormat="1" ht="15">
      <c r="A12" s="50" t="s">
        <v>34</v>
      </c>
      <c r="B12" s="51" t="s">
        <v>38</v>
      </c>
      <c r="C12" s="42"/>
      <c r="D12" s="42"/>
      <c r="E12" s="45"/>
      <c r="F12" s="46"/>
      <c r="G12" s="47"/>
      <c r="H12" s="14"/>
      <c r="I12" s="14"/>
      <c r="J12" s="14"/>
      <c r="K12" s="14"/>
      <c r="L12" s="14"/>
      <c r="M12" s="14"/>
    </row>
    <row r="13" spans="1:13" s="15" customFormat="1" ht="28.5">
      <c r="A13" s="50" t="s">
        <v>35</v>
      </c>
      <c r="B13" s="51" t="s">
        <v>39</v>
      </c>
      <c r="C13" s="42"/>
      <c r="D13" s="42"/>
      <c r="E13" s="45"/>
      <c r="F13" s="46"/>
      <c r="G13" s="47"/>
      <c r="H13" s="14"/>
      <c r="I13" s="14"/>
      <c r="J13" s="14"/>
      <c r="K13" s="14"/>
      <c r="L13" s="14"/>
      <c r="M13" s="14"/>
    </row>
    <row r="14" spans="1:13" s="15" customFormat="1" ht="42.75">
      <c r="A14" s="50" t="s">
        <v>36</v>
      </c>
      <c r="B14" s="51" t="s">
        <v>42</v>
      </c>
      <c r="C14" s="42"/>
      <c r="D14" s="42"/>
      <c r="E14" s="45"/>
      <c r="F14" s="46"/>
      <c r="G14" s="47"/>
      <c r="H14" s="14"/>
      <c r="I14" s="14"/>
      <c r="J14" s="14"/>
      <c r="K14" s="14"/>
      <c r="L14" s="14"/>
      <c r="M14" s="14"/>
    </row>
    <row r="15" spans="1:13" s="15" customFormat="1" ht="28.5">
      <c r="A15" s="50" t="s">
        <v>37</v>
      </c>
      <c r="B15" s="51" t="s">
        <v>41</v>
      </c>
      <c r="C15" s="42"/>
      <c r="D15" s="42"/>
      <c r="E15" s="45"/>
      <c r="F15" s="46"/>
      <c r="G15" s="47"/>
      <c r="H15" s="14"/>
      <c r="I15" s="14"/>
      <c r="J15" s="14"/>
      <c r="K15" s="14"/>
      <c r="L15" s="14"/>
      <c r="M15" s="14"/>
    </row>
    <row r="16" spans="1:13" s="15" customFormat="1" ht="57">
      <c r="A16" s="43" t="s">
        <v>23</v>
      </c>
      <c r="B16" s="44" t="s">
        <v>47</v>
      </c>
      <c r="C16" s="42" t="s">
        <v>15</v>
      </c>
      <c r="D16" s="42">
        <v>4</v>
      </c>
      <c r="E16" s="45"/>
      <c r="F16" s="46">
        <f t="shared" si="0"/>
        <v>0</v>
      </c>
      <c r="G16" s="47"/>
      <c r="H16" s="14"/>
      <c r="I16" s="14"/>
      <c r="J16" s="14"/>
      <c r="K16" s="14"/>
      <c r="L16" s="14"/>
      <c r="M16" s="14"/>
    </row>
    <row r="17" spans="1:13" s="15" customFormat="1" ht="85.5">
      <c r="A17" s="43" t="s">
        <v>24</v>
      </c>
      <c r="B17" s="52" t="s">
        <v>43</v>
      </c>
      <c r="C17" s="42" t="s">
        <v>15</v>
      </c>
      <c r="D17" s="42">
        <v>4</v>
      </c>
      <c r="E17" s="45"/>
      <c r="F17" s="46">
        <f t="shared" si="0"/>
        <v>0</v>
      </c>
      <c r="G17" s="35"/>
      <c r="H17" s="14"/>
      <c r="I17" s="14"/>
      <c r="J17" s="14"/>
      <c r="K17" s="14"/>
      <c r="L17" s="14"/>
      <c r="M17" s="14"/>
    </row>
    <row r="18" spans="1:13" s="15" customFormat="1" ht="28.5">
      <c r="A18" s="43" t="s">
        <v>25</v>
      </c>
      <c r="B18" s="53" t="s">
        <v>44</v>
      </c>
      <c r="C18" s="42" t="s">
        <v>15</v>
      </c>
      <c r="D18" s="42">
        <v>4</v>
      </c>
      <c r="E18" s="54"/>
      <c r="F18" s="46">
        <f>D18*E18</f>
        <v>0</v>
      </c>
      <c r="G18" s="55"/>
      <c r="H18" s="14"/>
      <c r="I18" s="14"/>
      <c r="J18" s="14"/>
      <c r="K18" s="14"/>
      <c r="L18" s="14"/>
      <c r="M18" s="14"/>
    </row>
    <row r="19" spans="1:13" s="15" customFormat="1" ht="72" thickBot="1">
      <c r="A19" s="56" t="s">
        <v>45</v>
      </c>
      <c r="B19" s="57" t="s">
        <v>46</v>
      </c>
      <c r="C19" s="58" t="s">
        <v>15</v>
      </c>
      <c r="D19" s="58">
        <v>4</v>
      </c>
      <c r="E19" s="59"/>
      <c r="F19" s="60">
        <f t="shared" si="0"/>
        <v>0</v>
      </c>
      <c r="G19" s="36"/>
      <c r="H19" s="14"/>
      <c r="I19" s="14"/>
      <c r="J19" s="14"/>
      <c r="K19" s="14"/>
      <c r="L19" s="14"/>
      <c r="M19" s="14"/>
    </row>
    <row r="20" spans="1:13" s="15" customFormat="1" ht="15">
      <c r="A20" s="37"/>
      <c r="B20" s="38"/>
      <c r="C20" s="39"/>
      <c r="D20" s="39"/>
      <c r="E20" s="40"/>
      <c r="F20" s="40"/>
      <c r="G20" s="40"/>
      <c r="H20" s="14"/>
      <c r="I20" s="14"/>
      <c r="J20" s="14"/>
      <c r="K20" s="14"/>
      <c r="L20" s="14"/>
      <c r="M20" s="14"/>
    </row>
    <row r="21" spans="1:13" s="19" customFormat="1" ht="15">
      <c r="A21" s="73" t="s">
        <v>26</v>
      </c>
      <c r="B21" s="74"/>
      <c r="C21" s="75"/>
      <c r="D21" s="75"/>
      <c r="E21" s="76"/>
      <c r="F21" s="41"/>
      <c r="G21" s="41"/>
      <c r="H21" s="18"/>
      <c r="I21" s="18"/>
      <c r="J21" s="18"/>
      <c r="K21" s="18"/>
      <c r="L21" s="18"/>
      <c r="M21" s="18"/>
    </row>
    <row r="22" spans="1:13" s="19" customFormat="1" ht="15">
      <c r="A22" s="20"/>
      <c r="B22" s="21"/>
      <c r="C22" s="22"/>
      <c r="D22" s="22"/>
      <c r="E22" s="17"/>
      <c r="F22" s="17"/>
      <c r="G22" s="17"/>
      <c r="H22" s="18"/>
      <c r="I22" s="18"/>
      <c r="J22" s="18"/>
      <c r="K22" s="18"/>
      <c r="L22" s="18"/>
      <c r="M22" s="18"/>
    </row>
    <row r="23" spans="1:13" s="13" customFormat="1" ht="12.75">
      <c r="A23" s="23"/>
      <c r="B23" s="24"/>
      <c r="C23" s="25"/>
      <c r="D23" s="25"/>
      <c r="E23" s="26"/>
      <c r="F23" s="26"/>
      <c r="G23" s="26"/>
      <c r="H23" s="12"/>
      <c r="I23" s="12"/>
      <c r="J23" s="12"/>
      <c r="K23" s="12"/>
      <c r="L23" s="12"/>
      <c r="M23" s="12"/>
    </row>
    <row r="24" spans="1:7" s="30" customFormat="1" ht="14.25">
      <c r="A24" s="27"/>
      <c r="B24" s="28" t="s">
        <v>1</v>
      </c>
      <c r="C24" s="28"/>
      <c r="D24" s="28"/>
      <c r="E24" s="28"/>
      <c r="F24" s="29"/>
      <c r="G24" s="29"/>
    </row>
    <row r="25" spans="1:7" s="30" customFormat="1" ht="14.25">
      <c r="A25" s="27"/>
      <c r="B25" s="16" t="s">
        <v>8</v>
      </c>
      <c r="C25" s="16"/>
      <c r="D25" s="16"/>
      <c r="F25" s="29"/>
      <c r="G25" s="29"/>
    </row>
    <row r="26" spans="1:7" s="30" customFormat="1" ht="14.25">
      <c r="A26" s="27"/>
      <c r="F26" s="29"/>
      <c r="G26" s="29"/>
    </row>
    <row r="27" spans="1:7" s="30" customFormat="1" ht="14.25">
      <c r="A27" s="27"/>
      <c r="B27" s="28"/>
      <c r="C27" s="28"/>
      <c r="D27" s="28"/>
      <c r="E27" s="28"/>
      <c r="F27" s="29"/>
      <c r="G27" s="29"/>
    </row>
    <row r="28" spans="1:7" s="30" customFormat="1" ht="14.25">
      <c r="A28" s="27"/>
      <c r="B28" s="16" t="s">
        <v>9</v>
      </c>
      <c r="C28" s="16"/>
      <c r="D28" s="16"/>
      <c r="F28" s="29"/>
      <c r="G28" s="29"/>
    </row>
    <row r="29" spans="1:7" s="30" customFormat="1" ht="14.25">
      <c r="A29" s="27"/>
      <c r="B29" s="16"/>
      <c r="C29" s="16"/>
      <c r="D29" s="16"/>
      <c r="F29" s="29"/>
      <c r="G29" s="29"/>
    </row>
    <row r="30" spans="1:7" s="30" customFormat="1" ht="14.25">
      <c r="A30" s="27"/>
      <c r="B30" s="31"/>
      <c r="C30" s="29"/>
      <c r="D30" s="28"/>
      <c r="E30" s="28"/>
      <c r="F30" s="28"/>
      <c r="G30" s="29"/>
    </row>
    <row r="31" spans="1:7" s="30" customFormat="1" ht="14.25">
      <c r="A31" s="27"/>
      <c r="B31" s="32" t="s">
        <v>7</v>
      </c>
      <c r="C31" s="16"/>
      <c r="D31" s="16"/>
      <c r="E31" s="16" t="s">
        <v>0</v>
      </c>
      <c r="F31" s="29"/>
      <c r="G31" s="29"/>
    </row>
    <row r="32" spans="1:7" s="30" customFormat="1" ht="14.25">
      <c r="A32" s="27"/>
      <c r="B32" s="29"/>
      <c r="C32" s="29"/>
      <c r="D32" s="29"/>
      <c r="E32" s="16"/>
      <c r="F32" s="29"/>
      <c r="G32" s="29"/>
    </row>
    <row r="33" spans="1:2" s="30" customFormat="1" ht="14.25">
      <c r="A33" s="27"/>
      <c r="B33" s="29"/>
    </row>
    <row r="34" s="30" customFormat="1" ht="14.25">
      <c r="A34" s="27"/>
    </row>
  </sheetData>
  <sheetProtection password="EF31" sheet="1" selectLockedCells="1"/>
  <mergeCells count="1">
    <mergeCell ref="A1:G1"/>
  </mergeCells>
  <printOptions/>
  <pageMargins left="0.5905511811023623" right="0.5905511811023623" top="1.1811023622047245" bottom="0.984251968503937" header="0.3937007874015748" footer="0.5118110236220472"/>
  <pageSetup horizontalDpi="600" verticalDpi="600" orientation="landscape" paperSize="9" scale="86" r:id="rId3"/>
  <headerFooter alignWithMargins="0">
    <oddHeader>&amp;LOpća bolnica Dubrovnik
Dr. Roka Mišetića 2
20000 Dubrovnik
&amp;CPRILOG 2. - obrazac "TROŠKOVNIK"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2021-06-28T07:41:11Z</cp:lastPrinted>
  <dcterms:created xsi:type="dcterms:W3CDTF">2008-03-03T08:06:45Z</dcterms:created>
  <dcterms:modified xsi:type="dcterms:W3CDTF">2021-06-28T07:43:51Z</dcterms:modified>
  <cp:category/>
  <cp:version/>
  <cp:contentType/>
  <cp:contentStatus/>
</cp:coreProperties>
</file>