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  <author>karmenb</author>
  </authors>
  <commentList>
    <comment ref="J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H4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5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7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8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9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0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1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2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3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4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5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6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7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8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19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20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6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21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22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23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H24" authorId="1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J5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7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8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9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0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1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2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3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5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6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7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8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19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20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6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21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22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23" authorId="0">
      <text>
        <r>
          <rPr>
            <b/>
            <sz val="10"/>
            <rFont val="Tahoma"/>
            <family val="2"/>
          </rPr>
          <t>Upisati stopu PDV-a</t>
        </r>
      </text>
    </comment>
    <comment ref="J2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I26" authorId="1">
      <text>
        <r>
          <rPr>
            <b/>
            <sz val="10"/>
            <rFont val="Tahoma"/>
            <family val="2"/>
          </rPr>
          <t>Upisati iznos PDV-a</t>
        </r>
      </text>
    </comment>
  </commentList>
</comments>
</file>

<file path=xl/sharedStrings.xml><?xml version="1.0" encoding="utf-8"?>
<sst xmlns="http://schemas.openxmlformats.org/spreadsheetml/2006/main" count="63" uniqueCount="44">
  <si>
    <t>Naziv</t>
  </si>
  <si>
    <t>Šifra</t>
  </si>
  <si>
    <t>Jed. mjere</t>
  </si>
  <si>
    <t>Proizvođač/Zemlja porijekla</t>
  </si>
  <si>
    <t>Pakiranje</t>
  </si>
  <si>
    <t>Okvirna količina</t>
  </si>
  <si>
    <t>Jedinična cijena bez PDV-a</t>
  </si>
  <si>
    <t>Jedinična cijena x količina</t>
  </si>
  <si>
    <t>Stopa PDV-a</t>
  </si>
  <si>
    <t>2</t>
  </si>
  <si>
    <t>10</t>
  </si>
  <si>
    <t>UKUPNO BEZ PDV-a</t>
  </si>
  <si>
    <t>IZNOS PDV-a</t>
  </si>
  <si>
    <t>UKUPNO S PDV-om</t>
  </si>
  <si>
    <t>NABAVA KONZERVIRANIH PROIZVODA PODIJELJENIH U 2 GRUPE</t>
  </si>
  <si>
    <t>Veličina ponuđenog pakiranja</t>
  </si>
  <si>
    <t>Džem razni (miješani, marelica, šljiva, šipak i sl), udio voća u suhoj tvari min 65%, pak do 5 kg</t>
  </si>
  <si>
    <t>Džem razni (miješani, marelica, šljiva, šipak i sl), udio voća u suhoj tvari min 65%, pak do 1 kg</t>
  </si>
  <si>
    <t>Džem razni (miješani, marelica, šljiva, šipak i sl), udio voća u suhoj tvari min 65%, pak cca 20 gr</t>
  </si>
  <si>
    <t>Cikla, pak 5-6 kg (min. 52% ocjeđene mase)</t>
  </si>
  <si>
    <t>Masline crne, pak do 1 kg (min. 52% ocjeđene mase)</t>
  </si>
  <si>
    <t>Grah, crveni, pakiranje 5-6 kg</t>
  </si>
  <si>
    <t>Rajčica koncentrat, dvostruki 28-30%, pak do 1 kg</t>
  </si>
  <si>
    <t>Rajčica koncentrat, dvostruki 28-30%, pak do 5 kg</t>
  </si>
  <si>
    <t>kg</t>
  </si>
  <si>
    <t>kom</t>
  </si>
  <si>
    <t>Pečat i potpis ponuditelja:____________________________________________________________________</t>
  </si>
  <si>
    <t>14</t>
  </si>
  <si>
    <t>Kompot ananas, manje sladak, pak do 3 kg, min 52% ocjeđene mase</t>
  </si>
  <si>
    <t>Salata kisela miješana, pak do 5 kg (min 52% ocjeđene mase)</t>
  </si>
  <si>
    <t>Mahune zelene, pak do 5 kg (min 52% ocjeđene mase)</t>
  </si>
  <si>
    <t>Grašak, pak do 5-6 kg (min. 52% ocjeđene mase)</t>
  </si>
  <si>
    <t>Kompot breskva, manje sladak, pak do 1 kg, min 52% ocjeđene mase</t>
  </si>
  <si>
    <t>Kompot višnja, manje sladak, pak do 1 kg, min 52% ocjeđene mase</t>
  </si>
  <si>
    <t>Kiseli kupus glave vakum, pak do 1 kg</t>
  </si>
  <si>
    <t>Kiseli kupus rezani vakum, pak do 1 kg</t>
  </si>
  <si>
    <t>Krastavci kiseli, pak do 1 kg (min 52% ocjeđene mase)</t>
  </si>
  <si>
    <t>Rajčica pelati oljušteni, pak do 5kg (min 52% ocjeđene mase)</t>
  </si>
  <si>
    <t>Rajčica pelati oljušteni, pak do 1kg (min 52% ocjeđene mase)</t>
  </si>
  <si>
    <t>Kukuruz šećerac, pak 2-2,5 kg (min. 52% ocjeđene mase)</t>
  </si>
  <si>
    <t>Paprika crvena file, pak do 5 kg (min 52% ocjeđene mase)</t>
  </si>
  <si>
    <t>6</t>
  </si>
  <si>
    <t>18</t>
  </si>
  <si>
    <t>GRUPA 1 - Nabava konzerviranog i prerađenog voća i povrća, ev. broj nabave 1-66-21/JN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</si>
</sst>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justify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right"/>
      <protection locked="0"/>
    </xf>
    <xf numFmtId="49" fontId="9" fillId="0" borderId="11" xfId="0" applyNumberFormat="1" applyFont="1" applyBorder="1" applyAlignment="1" applyProtection="1">
      <alignment horizontal="center" wrapText="1"/>
      <protection/>
    </xf>
    <xf numFmtId="0" fontId="9" fillId="0" borderId="12" xfId="0" applyFont="1" applyBorder="1" applyAlignment="1" applyProtection="1">
      <alignment horizontal="center" wrapText="1"/>
      <protection/>
    </xf>
    <xf numFmtId="165" fontId="6" fillId="0" borderId="13" xfId="0" applyNumberFormat="1" applyFont="1" applyFill="1" applyBorder="1" applyAlignment="1" applyProtection="1">
      <alignment horizontal="right"/>
      <protection locked="0"/>
    </xf>
    <xf numFmtId="4" fontId="6" fillId="0" borderId="14" xfId="42" applyNumberFormat="1" applyFont="1" applyFill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/>
      <protection/>
    </xf>
    <xf numFmtId="2" fontId="6" fillId="0" borderId="16" xfId="0" applyNumberFormat="1" applyFont="1" applyBorder="1" applyAlignment="1" applyProtection="1">
      <alignment horizontal="center" wrapText="1"/>
      <protection locked="0"/>
    </xf>
    <xf numFmtId="0" fontId="47" fillId="0" borderId="10" xfId="0" applyFont="1" applyBorder="1" applyAlignment="1" applyProtection="1">
      <alignment horizontal="center"/>
      <protection/>
    </xf>
    <xf numFmtId="0" fontId="47" fillId="0" borderId="17" xfId="0" applyFont="1" applyFill="1" applyBorder="1" applyAlignment="1" applyProtection="1">
      <alignment horizontal="left" wrapText="1"/>
      <protection/>
    </xf>
    <xf numFmtId="49" fontId="48" fillId="0" borderId="0" xfId="0" applyNumberFormat="1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center"/>
      <protection locked="0"/>
    </xf>
    <xf numFmtId="4" fontId="6" fillId="0" borderId="16" xfId="0" applyNumberFormat="1" applyFont="1" applyBorder="1" applyAlignment="1" applyProtection="1">
      <alignment horizontal="center"/>
      <protection locked="0"/>
    </xf>
    <xf numFmtId="0" fontId="47" fillId="0" borderId="17" xfId="0" applyFont="1" applyBorder="1" applyAlignment="1" applyProtection="1">
      <alignment horizontal="center" wrapText="1"/>
      <protection locked="0"/>
    </xf>
    <xf numFmtId="0" fontId="49" fillId="0" borderId="17" xfId="0" applyFont="1" applyBorder="1" applyAlignment="1" applyProtection="1">
      <alignment horizontal="center" wrapText="1"/>
      <protection locked="0"/>
    </xf>
    <xf numFmtId="0" fontId="47" fillId="0" borderId="17" xfId="0" applyFont="1" applyFill="1" applyBorder="1" applyAlignment="1" applyProtection="1">
      <alignment horizontal="center" wrapText="1"/>
      <protection/>
    </xf>
    <xf numFmtId="3" fontId="47" fillId="0" borderId="17" xfId="0" applyNumberFormat="1" applyFont="1" applyFill="1" applyBorder="1" applyAlignment="1" applyProtection="1">
      <alignment horizontal="center" wrapText="1"/>
      <protection/>
    </xf>
    <xf numFmtId="4" fontId="47" fillId="0" borderId="17" xfId="0" applyNumberFormat="1" applyFont="1" applyFill="1" applyBorder="1" applyAlignment="1" applyProtection="1">
      <alignment horizontal="center" wrapText="1"/>
      <protection locked="0"/>
    </xf>
    <xf numFmtId="4" fontId="47" fillId="0" borderId="17" xfId="0" applyNumberFormat="1" applyFont="1" applyFill="1" applyBorder="1" applyAlignment="1" applyProtection="1">
      <alignment horizontal="center" wrapText="1"/>
      <protection/>
    </xf>
    <xf numFmtId="9" fontId="47" fillId="0" borderId="18" xfId="0" applyNumberFormat="1" applyFont="1" applyBorder="1" applyAlignment="1" applyProtection="1">
      <alignment horizontal="center" wrapText="1"/>
      <protection locked="0"/>
    </xf>
    <xf numFmtId="0" fontId="50" fillId="0" borderId="0" xfId="0" applyFont="1" applyAlignment="1" applyProtection="1">
      <alignment/>
      <protection locked="0"/>
    </xf>
    <xf numFmtId="49" fontId="47" fillId="0" borderId="10" xfId="0" applyNumberFormat="1" applyFont="1" applyBorder="1" applyAlignment="1" applyProtection="1">
      <alignment horizontal="center"/>
      <protection/>
    </xf>
    <xf numFmtId="0" fontId="47" fillId="0" borderId="17" xfId="0" applyFont="1" applyFill="1" applyBorder="1" applyAlignment="1" applyProtection="1">
      <alignment horizontal="center"/>
      <protection/>
    </xf>
    <xf numFmtId="3" fontId="50" fillId="0" borderId="17" xfId="0" applyNumberFormat="1" applyFont="1" applyFill="1" applyBorder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left" wrapText="1"/>
      <protection/>
    </xf>
    <xf numFmtId="0" fontId="47" fillId="0" borderId="19" xfId="0" applyFont="1" applyBorder="1" applyAlignment="1" applyProtection="1">
      <alignment horizontal="center" wrapText="1"/>
      <protection locked="0"/>
    </xf>
    <xf numFmtId="0" fontId="49" fillId="0" borderId="19" xfId="0" applyFont="1" applyBorder="1" applyAlignment="1" applyProtection="1">
      <alignment horizontal="center" wrapText="1"/>
      <protection locked="0"/>
    </xf>
    <xf numFmtId="0" fontId="47" fillId="0" borderId="19" xfId="0" applyFont="1" applyFill="1" applyBorder="1" applyAlignment="1" applyProtection="1">
      <alignment horizontal="center"/>
      <protection/>
    </xf>
    <xf numFmtId="3" fontId="47" fillId="33" borderId="19" xfId="0" applyNumberFormat="1" applyFont="1" applyFill="1" applyBorder="1" applyAlignment="1" applyProtection="1">
      <alignment horizontal="center"/>
      <protection/>
    </xf>
    <xf numFmtId="4" fontId="47" fillId="0" borderId="19" xfId="0" applyNumberFormat="1" applyFont="1" applyFill="1" applyBorder="1" applyAlignment="1" applyProtection="1">
      <alignment horizontal="center" wrapText="1"/>
      <protection locked="0"/>
    </xf>
    <xf numFmtId="4" fontId="47" fillId="0" borderId="19" xfId="0" applyNumberFormat="1" applyFont="1" applyFill="1" applyBorder="1" applyAlignment="1" applyProtection="1">
      <alignment horizontal="center" wrapText="1"/>
      <protection/>
    </xf>
    <xf numFmtId="9" fontId="47" fillId="0" borderId="14" xfId="0" applyNumberFormat="1" applyFont="1" applyBorder="1" applyAlignment="1" applyProtection="1">
      <alignment horizontal="center" wrapText="1"/>
      <protection locked="0"/>
    </xf>
    <xf numFmtId="49" fontId="47" fillId="0" borderId="17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Fill="1" applyAlignment="1" applyProtection="1">
      <alignment/>
      <protection locked="0"/>
    </xf>
    <xf numFmtId="0" fontId="8" fillId="0" borderId="20" xfId="0" applyFont="1" applyBorder="1" applyAlignment="1" applyProtection="1">
      <alignment horizontal="center"/>
      <protection/>
    </xf>
    <xf numFmtId="3" fontId="47" fillId="33" borderId="17" xfId="0" applyNumberFormat="1" applyFont="1" applyFill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left" wrapText="1"/>
      <protection/>
    </xf>
    <xf numFmtId="0" fontId="47" fillId="0" borderId="21" xfId="0" applyFont="1" applyBorder="1" applyAlignment="1" applyProtection="1">
      <alignment horizontal="center" wrapText="1"/>
      <protection locked="0"/>
    </xf>
    <xf numFmtId="0" fontId="49" fillId="0" borderId="21" xfId="0" applyFont="1" applyBorder="1" applyAlignment="1" applyProtection="1">
      <alignment horizontal="center" wrapText="1"/>
      <protection locked="0"/>
    </xf>
    <xf numFmtId="0" fontId="47" fillId="0" borderId="21" xfId="0" applyFont="1" applyFill="1" applyBorder="1" applyAlignment="1" applyProtection="1">
      <alignment horizontal="center" wrapText="1"/>
      <protection/>
    </xf>
    <xf numFmtId="4" fontId="47" fillId="0" borderId="21" xfId="0" applyNumberFormat="1" applyFont="1" applyFill="1" applyBorder="1" applyAlignment="1" applyProtection="1">
      <alignment horizontal="center" wrapText="1"/>
      <protection locked="0"/>
    </xf>
    <xf numFmtId="4" fontId="47" fillId="0" borderId="21" xfId="0" applyNumberFormat="1" applyFont="1" applyFill="1" applyBorder="1" applyAlignment="1" applyProtection="1">
      <alignment horizontal="center" wrapText="1"/>
      <protection/>
    </xf>
    <xf numFmtId="9" fontId="47" fillId="0" borderId="22" xfId="0" applyNumberFormat="1" applyFont="1" applyBorder="1" applyAlignment="1" applyProtection="1">
      <alignment horizontal="center" wrapText="1"/>
      <protection locked="0"/>
    </xf>
    <xf numFmtId="49" fontId="47" fillId="0" borderId="17" xfId="0" applyNumberFormat="1" applyFont="1" applyFill="1" applyBorder="1" applyAlignment="1" applyProtection="1">
      <alignment/>
      <protection locked="0"/>
    </xf>
    <xf numFmtId="0" fontId="47" fillId="0" borderId="2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zoomScalePageLayoutView="0" workbookViewId="0" topLeftCell="A1">
      <selection activeCell="J25" sqref="J25"/>
    </sheetView>
  </sheetViews>
  <sheetFormatPr defaultColWidth="9.140625" defaultRowHeight="12.75"/>
  <cols>
    <col min="1" max="1" width="6.28125" style="13" customWidth="1"/>
    <col min="2" max="2" width="60.140625" style="4" customWidth="1"/>
    <col min="3" max="3" width="40.7109375" style="4" customWidth="1"/>
    <col min="4" max="4" width="27.00390625" style="4" customWidth="1"/>
    <col min="5" max="5" width="25.7109375" style="4" hidden="1" customWidth="1"/>
    <col min="6" max="6" width="8.8515625" style="4" customWidth="1"/>
    <col min="7" max="7" width="19.00390625" style="8" customWidth="1"/>
    <col min="8" max="8" width="34.00390625" style="9" customWidth="1"/>
    <col min="9" max="9" width="33.57421875" style="8" customWidth="1"/>
    <col min="10" max="10" width="15.7109375" style="4" customWidth="1"/>
    <col min="11" max="16384" width="9.140625" style="4" customWidth="1"/>
  </cols>
  <sheetData>
    <row r="1" spans="1:9" s="1" customFormat="1" ht="44.25" customHeight="1">
      <c r="A1" s="27" t="s">
        <v>14</v>
      </c>
      <c r="B1" s="28"/>
      <c r="C1" s="28"/>
      <c r="D1" s="28"/>
      <c r="G1" s="2"/>
      <c r="H1" s="3"/>
      <c r="I1" s="2"/>
    </row>
    <row r="2" spans="1:9" s="1" customFormat="1" ht="44.25" customHeight="1" thickBot="1">
      <c r="A2" s="27" t="s">
        <v>43</v>
      </c>
      <c r="B2" s="28"/>
      <c r="C2" s="28"/>
      <c r="D2" s="28"/>
      <c r="G2" s="2"/>
      <c r="H2" s="3"/>
      <c r="I2" s="2"/>
    </row>
    <row r="3" spans="1:10" ht="75" customHeight="1" thickBot="1">
      <c r="A3" s="19" t="s">
        <v>1</v>
      </c>
      <c r="B3" s="20" t="s">
        <v>0</v>
      </c>
      <c r="C3" s="29" t="s">
        <v>3</v>
      </c>
      <c r="D3" s="29" t="s">
        <v>15</v>
      </c>
      <c r="E3" s="29" t="s">
        <v>4</v>
      </c>
      <c r="F3" s="20" t="s">
        <v>2</v>
      </c>
      <c r="G3" s="20" t="s">
        <v>5</v>
      </c>
      <c r="H3" s="29" t="s">
        <v>6</v>
      </c>
      <c r="I3" s="20" t="s">
        <v>7</v>
      </c>
      <c r="J3" s="30" t="s">
        <v>8</v>
      </c>
    </row>
    <row r="4" spans="1:10" s="39" customFormat="1" ht="60" customHeight="1">
      <c r="A4" s="55">
        <v>1</v>
      </c>
      <c r="B4" s="56" t="s">
        <v>32</v>
      </c>
      <c r="C4" s="57"/>
      <c r="D4" s="57"/>
      <c r="E4" s="58"/>
      <c r="F4" s="59" t="s">
        <v>24</v>
      </c>
      <c r="G4" s="35">
        <v>140</v>
      </c>
      <c r="H4" s="60"/>
      <c r="I4" s="61">
        <f>G4*H4</f>
        <v>0</v>
      </c>
      <c r="J4" s="62"/>
    </row>
    <row r="5" spans="1:10" s="39" customFormat="1" ht="60" customHeight="1">
      <c r="A5" s="40" t="s">
        <v>9</v>
      </c>
      <c r="B5" s="26" t="s">
        <v>33</v>
      </c>
      <c r="C5" s="32"/>
      <c r="D5" s="32"/>
      <c r="E5" s="33"/>
      <c r="F5" s="34" t="s">
        <v>24</v>
      </c>
      <c r="G5" s="35">
        <v>50</v>
      </c>
      <c r="H5" s="36"/>
      <c r="I5" s="37">
        <f>G5*H5</f>
        <v>0</v>
      </c>
      <c r="J5" s="38"/>
    </row>
    <row r="6" spans="1:10" s="39" customFormat="1" ht="60" customHeight="1">
      <c r="A6" s="25">
        <v>3</v>
      </c>
      <c r="B6" s="26" t="s">
        <v>28</v>
      </c>
      <c r="C6" s="32"/>
      <c r="D6" s="32"/>
      <c r="E6" s="33"/>
      <c r="F6" s="34" t="s">
        <v>24</v>
      </c>
      <c r="G6" s="54">
        <v>70</v>
      </c>
      <c r="H6" s="36"/>
      <c r="I6" s="37">
        <f>G6*H6</f>
        <v>0</v>
      </c>
      <c r="J6" s="38"/>
    </row>
    <row r="7" spans="1:10" s="39" customFormat="1" ht="60" customHeight="1">
      <c r="A7" s="25">
        <v>4</v>
      </c>
      <c r="B7" s="26" t="s">
        <v>16</v>
      </c>
      <c r="C7" s="32"/>
      <c r="D7" s="32"/>
      <c r="E7" s="33"/>
      <c r="F7" s="34" t="s">
        <v>24</v>
      </c>
      <c r="G7" s="35">
        <v>140</v>
      </c>
      <c r="H7" s="36"/>
      <c r="I7" s="37">
        <f>G7*H7</f>
        <v>0</v>
      </c>
      <c r="J7" s="38"/>
    </row>
    <row r="8" spans="1:10" s="39" customFormat="1" ht="60" customHeight="1">
      <c r="A8" s="53">
        <v>5</v>
      </c>
      <c r="B8" s="26" t="s">
        <v>17</v>
      </c>
      <c r="C8" s="32"/>
      <c r="D8" s="32"/>
      <c r="E8" s="33"/>
      <c r="F8" s="34" t="s">
        <v>24</v>
      </c>
      <c r="G8" s="35">
        <v>10</v>
      </c>
      <c r="H8" s="36"/>
      <c r="I8" s="37">
        <f>G8*H8</f>
        <v>0</v>
      </c>
      <c r="J8" s="38"/>
    </row>
    <row r="9" spans="1:10" s="39" customFormat="1" ht="60" customHeight="1">
      <c r="A9" s="17" t="s">
        <v>41</v>
      </c>
      <c r="B9" s="26" t="s">
        <v>18</v>
      </c>
      <c r="C9" s="32"/>
      <c r="D9" s="32"/>
      <c r="E9" s="33"/>
      <c r="F9" s="34" t="s">
        <v>25</v>
      </c>
      <c r="G9" s="35">
        <v>18000</v>
      </c>
      <c r="H9" s="36"/>
      <c r="I9" s="37">
        <f aca="true" t="shared" si="0" ref="I9:I18">G9*H9</f>
        <v>0</v>
      </c>
      <c r="J9" s="38"/>
    </row>
    <row r="10" spans="1:10" s="39" customFormat="1" ht="60" customHeight="1">
      <c r="A10" s="16">
        <v>7</v>
      </c>
      <c r="B10" s="26" t="s">
        <v>19</v>
      </c>
      <c r="C10" s="32"/>
      <c r="D10" s="32"/>
      <c r="E10" s="33"/>
      <c r="F10" s="34" t="s">
        <v>24</v>
      </c>
      <c r="G10" s="35">
        <v>1500</v>
      </c>
      <c r="H10" s="36"/>
      <c r="I10" s="37">
        <f t="shared" si="0"/>
        <v>0</v>
      </c>
      <c r="J10" s="38"/>
    </row>
    <row r="11" spans="1:10" s="39" customFormat="1" ht="60" customHeight="1" thickBot="1">
      <c r="A11" s="25">
        <v>8</v>
      </c>
      <c r="B11" s="26" t="s">
        <v>34</v>
      </c>
      <c r="C11" s="32"/>
      <c r="D11" s="32"/>
      <c r="E11" s="33"/>
      <c r="F11" s="34" t="s">
        <v>24</v>
      </c>
      <c r="G11" s="35">
        <v>300</v>
      </c>
      <c r="H11" s="36"/>
      <c r="I11" s="37">
        <f t="shared" si="0"/>
        <v>0</v>
      </c>
      <c r="J11" s="38"/>
    </row>
    <row r="12" spans="1:10" s="52" customFormat="1" ht="60" customHeight="1">
      <c r="A12" s="23">
        <v>9</v>
      </c>
      <c r="B12" s="26" t="s">
        <v>35</v>
      </c>
      <c r="C12" s="51"/>
      <c r="D12" s="51"/>
      <c r="E12" s="51"/>
      <c r="F12" s="34" t="s">
        <v>24</v>
      </c>
      <c r="G12" s="35">
        <v>350</v>
      </c>
      <c r="H12" s="36"/>
      <c r="I12" s="37">
        <f t="shared" si="0"/>
        <v>0</v>
      </c>
      <c r="J12" s="38"/>
    </row>
    <row r="13" spans="1:10" s="52" customFormat="1" ht="60" customHeight="1">
      <c r="A13" s="40" t="s">
        <v>10</v>
      </c>
      <c r="B13" s="26" t="s">
        <v>36</v>
      </c>
      <c r="C13" s="63"/>
      <c r="D13" s="63"/>
      <c r="E13" s="63"/>
      <c r="F13" s="34" t="s">
        <v>24</v>
      </c>
      <c r="G13" s="35">
        <v>4</v>
      </c>
      <c r="H13" s="36"/>
      <c r="I13" s="37">
        <f t="shared" si="0"/>
        <v>0</v>
      </c>
      <c r="J13" s="38"/>
    </row>
    <row r="14" spans="1:10" s="52" customFormat="1" ht="60" customHeight="1">
      <c r="A14" s="25">
        <v>11</v>
      </c>
      <c r="B14" s="26" t="s">
        <v>20</v>
      </c>
      <c r="C14" s="63"/>
      <c r="D14" s="63"/>
      <c r="E14" s="63"/>
      <c r="F14" s="34" t="s">
        <v>24</v>
      </c>
      <c r="G14" s="35">
        <v>2</v>
      </c>
      <c r="H14" s="36"/>
      <c r="I14" s="37">
        <f t="shared" si="0"/>
        <v>0</v>
      </c>
      <c r="J14" s="38"/>
    </row>
    <row r="15" spans="1:10" s="39" customFormat="1" ht="60" customHeight="1">
      <c r="A15" s="25">
        <v>12</v>
      </c>
      <c r="B15" s="26" t="s">
        <v>22</v>
      </c>
      <c r="C15" s="32"/>
      <c r="D15" s="32"/>
      <c r="E15" s="33"/>
      <c r="F15" s="34" t="s">
        <v>24</v>
      </c>
      <c r="G15" s="35">
        <v>200</v>
      </c>
      <c r="H15" s="36"/>
      <c r="I15" s="37">
        <f t="shared" si="0"/>
        <v>0</v>
      </c>
      <c r="J15" s="38"/>
    </row>
    <row r="16" spans="1:10" s="39" customFormat="1" ht="60" customHeight="1">
      <c r="A16" s="64">
        <v>13</v>
      </c>
      <c r="B16" s="26" t="s">
        <v>23</v>
      </c>
      <c r="C16" s="32"/>
      <c r="D16" s="32"/>
      <c r="E16" s="33"/>
      <c r="F16" s="34" t="s">
        <v>24</v>
      </c>
      <c r="G16" s="35">
        <v>700</v>
      </c>
      <c r="H16" s="36"/>
      <c r="I16" s="37">
        <f t="shared" si="0"/>
        <v>0</v>
      </c>
      <c r="J16" s="38"/>
    </row>
    <row r="17" spans="1:10" s="39" customFormat="1" ht="60" customHeight="1">
      <c r="A17" s="40" t="s">
        <v>27</v>
      </c>
      <c r="B17" s="26" t="s">
        <v>37</v>
      </c>
      <c r="C17" s="32"/>
      <c r="D17" s="32"/>
      <c r="E17" s="33"/>
      <c r="F17" s="34" t="s">
        <v>24</v>
      </c>
      <c r="G17" s="35">
        <v>650</v>
      </c>
      <c r="H17" s="36"/>
      <c r="I17" s="37">
        <f t="shared" si="0"/>
        <v>0</v>
      </c>
      <c r="J17" s="38"/>
    </row>
    <row r="18" spans="1:10" s="39" customFormat="1" ht="60" customHeight="1">
      <c r="A18" s="25">
        <v>15</v>
      </c>
      <c r="B18" s="26" t="s">
        <v>38</v>
      </c>
      <c r="C18" s="32"/>
      <c r="D18" s="32"/>
      <c r="E18" s="33"/>
      <c r="F18" s="41" t="s">
        <v>24</v>
      </c>
      <c r="G18" s="35">
        <v>110</v>
      </c>
      <c r="H18" s="36"/>
      <c r="I18" s="37">
        <f t="shared" si="0"/>
        <v>0</v>
      </c>
      <c r="J18" s="38"/>
    </row>
    <row r="19" spans="1:10" s="39" customFormat="1" ht="60" customHeight="1">
      <c r="A19" s="25">
        <v>16</v>
      </c>
      <c r="B19" s="26" t="s">
        <v>39</v>
      </c>
      <c r="C19" s="32"/>
      <c r="D19" s="32"/>
      <c r="E19" s="33"/>
      <c r="F19" s="34" t="s">
        <v>24</v>
      </c>
      <c r="G19" s="42">
        <v>200</v>
      </c>
      <c r="H19" s="36"/>
      <c r="I19" s="37">
        <f aca="true" t="shared" si="1" ref="I19:I24">G19*H19</f>
        <v>0</v>
      </c>
      <c r="J19" s="38"/>
    </row>
    <row r="20" spans="1:10" s="39" customFormat="1" ht="60" customHeight="1">
      <c r="A20" s="53">
        <v>17</v>
      </c>
      <c r="B20" s="26" t="s">
        <v>21</v>
      </c>
      <c r="C20" s="32"/>
      <c r="D20" s="32"/>
      <c r="E20" s="33"/>
      <c r="F20" s="41" t="s">
        <v>24</v>
      </c>
      <c r="G20" s="42">
        <v>100</v>
      </c>
      <c r="H20" s="36"/>
      <c r="I20" s="37">
        <f t="shared" si="1"/>
        <v>0</v>
      </c>
      <c r="J20" s="38"/>
    </row>
    <row r="21" spans="1:10" s="39" customFormat="1" ht="60" customHeight="1">
      <c r="A21" s="40" t="s">
        <v>42</v>
      </c>
      <c r="B21" s="26" t="s">
        <v>40</v>
      </c>
      <c r="C21" s="32"/>
      <c r="D21" s="32"/>
      <c r="E21" s="33"/>
      <c r="F21" s="34" t="s">
        <v>24</v>
      </c>
      <c r="G21" s="54">
        <v>300</v>
      </c>
      <c r="H21" s="36"/>
      <c r="I21" s="37">
        <f t="shared" si="1"/>
        <v>0</v>
      </c>
      <c r="J21" s="38"/>
    </row>
    <row r="22" spans="1:10" s="39" customFormat="1" ht="60" customHeight="1">
      <c r="A22" s="25">
        <v>19</v>
      </c>
      <c r="B22" s="26" t="s">
        <v>29</v>
      </c>
      <c r="C22" s="32"/>
      <c r="D22" s="32"/>
      <c r="E22" s="33"/>
      <c r="F22" s="41" t="s">
        <v>24</v>
      </c>
      <c r="G22" s="54">
        <v>300</v>
      </c>
      <c r="H22" s="36"/>
      <c r="I22" s="37">
        <f t="shared" si="1"/>
        <v>0</v>
      </c>
      <c r="J22" s="38"/>
    </row>
    <row r="23" spans="1:10" s="39" customFormat="1" ht="60" customHeight="1">
      <c r="A23" s="25">
        <v>20</v>
      </c>
      <c r="B23" s="26" t="s">
        <v>30</v>
      </c>
      <c r="C23" s="32"/>
      <c r="D23" s="32"/>
      <c r="E23" s="33"/>
      <c r="F23" s="34" t="s">
        <v>24</v>
      </c>
      <c r="G23" s="54">
        <v>150</v>
      </c>
      <c r="H23" s="36"/>
      <c r="I23" s="37">
        <f t="shared" si="1"/>
        <v>0</v>
      </c>
      <c r="J23" s="38"/>
    </row>
    <row r="24" spans="1:10" s="39" customFormat="1" ht="60" customHeight="1" thickBot="1">
      <c r="A24" s="65">
        <v>21</v>
      </c>
      <c r="B24" s="43" t="s">
        <v>31</v>
      </c>
      <c r="C24" s="44"/>
      <c r="D24" s="44"/>
      <c r="E24" s="45"/>
      <c r="F24" s="46" t="s">
        <v>24</v>
      </c>
      <c r="G24" s="47">
        <v>100</v>
      </c>
      <c r="H24" s="48"/>
      <c r="I24" s="49">
        <f t="shared" si="1"/>
        <v>0</v>
      </c>
      <c r="J24" s="50"/>
    </row>
    <row r="25" spans="1:10" s="7" customFormat="1" ht="60" customHeight="1" thickBot="1">
      <c r="A25" s="10"/>
      <c r="B25" s="11"/>
      <c r="C25" s="5"/>
      <c r="D25" s="5"/>
      <c r="E25" s="5"/>
      <c r="F25" s="12"/>
      <c r="G25" s="12"/>
      <c r="H25" s="21" t="s">
        <v>11</v>
      </c>
      <c r="I25" s="22">
        <f>SUM(I4:I24)</f>
        <v>0</v>
      </c>
      <c r="J25" s="6"/>
    </row>
    <row r="26" spans="1:9" ht="60" customHeight="1" thickBot="1">
      <c r="A26" s="14"/>
      <c r="B26" s="15" t="s">
        <v>26</v>
      </c>
      <c r="H26" s="18" t="s">
        <v>12</v>
      </c>
      <c r="I26" s="24"/>
    </row>
    <row r="27" spans="8:9" ht="60" customHeight="1" thickBot="1">
      <c r="H27" s="18" t="s">
        <v>13</v>
      </c>
      <c r="I27" s="31">
        <f>I25+I26</f>
        <v>0</v>
      </c>
    </row>
  </sheetData>
  <sheetProtection password="EF31" sheet="1" formatCells="0" formatColumns="0" formatRows="0" selectLockedCells="1"/>
  <printOptions/>
  <pageMargins left="0.984251968503937" right="0.984251968503937" top="0.5905511811023623" bottom="0.5905511811023623" header="0.3937007874015748" footer="0.3937007874015748"/>
  <pageSetup horizontalDpi="600" verticalDpi="600" orientation="landscape" paperSize="9" scale="50" r:id="rId3"/>
  <headerFooter alignWithMargins="0">
    <oddHeader>&amp;LOpća bolnica Dubrovnik
Dr. Roka Mišetića 2
20000 Dubrovnik
&amp;CPrilog 3 - obrazac "TROŠKOVNIK" 
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2020-08-10T10:51:17Z</cp:lastPrinted>
  <dcterms:created xsi:type="dcterms:W3CDTF">2008-03-03T08:06:45Z</dcterms:created>
  <dcterms:modified xsi:type="dcterms:W3CDTF">2021-08-30T06:58:08Z</dcterms:modified>
  <cp:category/>
  <cp:version/>
  <cp:contentType/>
  <cp:contentStatus/>
</cp:coreProperties>
</file>