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109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<sst xmlns="http://schemas.openxmlformats.org/spreadsheetml/2006/main" count="189" uniqueCount="158">
  <si>
    <t xml:space="preserve">Dobava, doprema i ugradnja ručnog balansirajućeg ventila neosjetljiv na utjecaj promjene diferencijalnog tlaka sustava sa funkcijom namještanja protoka od minimalnog do maksimalnog pomoću skale za prednamještanje, regulacijski hod ventila treba biti neovisan od prednamještanja protoka, maksimalni radni diferencijalni tlak je 800 kPa, maksimalna radna temperatura 120°C,PN16 .Proizvod: SIGMA COMPACT LF; FRESE ili jednakovrijedan                                                                                                                                                                                                                                                                                                                                                                                                                      DN125 LF: 18500-110000 l/h  art.53-2404 </t>
  </si>
  <si>
    <t>Opće napomene</t>
  </si>
  <si>
    <t xml:space="preserve">Prije davanja ponude potrebno je provijeriti sve računske radnje unutar Excel filea. </t>
  </si>
  <si>
    <t>Iskazana cijena je bez PDV-a, isti se obračunava prema važečim zakonskim propisima</t>
  </si>
  <si>
    <t>Jedinične cijene ponuđene u Troškovniku su fiksne i nepromjenjive za cijelo vrijeme trajanja radova te se smatraju potpuno uključivim vrijednostima radova pojedinih stavki, uključujući sve troškove i izdatke koji mogu biti potrebni za izvođenje stavke, kao što su:</t>
  </si>
  <si>
    <t>· troškovi koji se odnose na sav potrebni rad, materijal, privremene priključke na potrebnu infrastrukturu, režijske troškove do primopredaje, </t>
  </si>
  <si>
    <t>· troškovi materijala, dobave i transporta do mjesta ugradnje - montaže uključujući troškove specijaliziranog transporta i druge slične troškove,</t>
  </si>
  <si>
    <t>· troškovi radne snage za redovni i eventualni prekovremeni rad,</t>
  </si>
  <si>
    <t>· troškovi izrade, korištenja i demontaže svih pomoćnih, radnih, prilaznih, zaštitnih skela i ograda, te kompetne zaštite postojećih prostora i instalacija</t>
  </si>
  <si>
    <t>· troškovi nabave, dopreme, istovara i uskladištenja na gradilištu, unutarnjeg vertikalnog i horizontalnog transporta na gradilištu cjelokupnog materijala (bez obzira na težinu i mikrolokaciju) kao i predmeta i uređaja predviđenih za ugradbu i montažu, uključivo svu potrebnu mehanizaciju i dozvole.</t>
  </si>
  <si>
    <t>· troškovi pripremnih radova organizacije gradilišta te eventualni troškovi vezani za zauzeće prometne površine, prometna rješenja za vrijeme izvođenja radova, projekt organizacije gradilišta, privremene preregulacije prometa i slično, uključivo ishođenje svih potrebnih dozvola</t>
  </si>
  <si>
    <t>· troškovi čišćenja objekata tijekom građenja bez obzira na broj, vrstu i površinu čišćenja,</t>
  </si>
  <si>
    <t>· troškovi uređenja gradilišta po završetku radova s otklanjanjem svih otpadaka, odvozom šute, ostataka građevinskog materijala, inventara, pomoćnih objekata i slično,</t>
  </si>
  <si>
    <t>· svi troškovi zaštite izvedenih radova bez obzira na obujam i vrstu,</t>
  </si>
  <si>
    <t>· svi troškovi propisanih mjera zaštite na radu i zaštite od požara, kojih se Izvođač obvezan pridržavati,</t>
  </si>
  <si>
    <t>· troškovi osiguranja tijekom izvedbe radova kod jednog od osiguravajućih društava, koji uključuju i troškove osiguranja susjednih objekata, prolaznika, pacijenata i osoblja, odnosno štete koje mogu nastati uslijed izvođenja radova te troškove osiguranja od elementarnih i drugih nepogoda, kao i krađa,</t>
  </si>
  <si>
    <t>· troškovi svih potrebnih prethodnih i tekućih ispitivanja materijala i pribavljanja potrebne dokumentacije i potrebnih atesta, kojima se dokazuje kakvoća i kvaliteta izvedenih radova i ugrađenih proizvoda i materijala, a koji su potrebni za provođenje tehničkog pregleda i dobivanja uporabne dozvole,</t>
  </si>
  <si>
    <t xml:space="preserve">· troškovi obuke predstavnika investitora za korištenje ugrađene opreme od strane ovlaštenih servisera
</t>
  </si>
  <si>
    <t>· troškovi svih kontrolnih ispitivanja u okviru vrsta i obima predviđenih zakonima,  normama, pravilnicima i projektom</t>
  </si>
  <si>
    <t>· troškovi potrebnog skladišnog prostora na gradilištu, garderobe za radnike, prostora sa svim instalacijama (el. energija, Internet, grijanje i halđenje) za nesmentan rad nadzornog inženjera i sastanke, i sl.,</t>
  </si>
  <si>
    <t>· troškovi koji nastanu uslijed vremenskih neprilika,</t>
  </si>
  <si>
    <t>odnosno, uključuju sve troškove, opće rizike, obveze i odgovornosti koje su specificirane ili implicirane u dokumentaciji na kojoj se ponuda temelji.</t>
  </si>
  <si>
    <t>Pretpostavlja se da su svi troškovi uspostavljanja, organizacije i zatvaranja gradilišta, zarade izvođača radova te sva davanja,  naknade  i obveze izvođača radova jednako raspoređeni kroz jedinične cijene.</t>
  </si>
  <si>
    <t>Ponudi priložiti certifikate osposobljenosti - najmanje dva ovlaštena servisera sa certifikatom od proizvođača za pregled medicinske opreme, testiranje i puštanje u pogon instalacije medicinskih plinova. 
Ponudi priložiti certifikate osposobljenosti - najmanje dva instalatera opreme s certifikatom za montažu medicinske opreme</t>
  </si>
  <si>
    <t>U cijenu ponude bez poreza na dodanu vrijednost moraju biti uračunati svi troškovi i popusti.</t>
  </si>
  <si>
    <r>
      <rPr>
        <b/>
        <u val="single"/>
        <sz val="12"/>
        <rFont val="Arial"/>
        <family val="2"/>
      </rPr>
      <t>Općenito - obveze izvođača radova</t>
    </r>
    <r>
      <rPr>
        <sz val="12"/>
        <rFont val="Arial"/>
        <family val="2"/>
      </rPr>
      <t xml:space="preserve">
Ovaj troškovnik je sastavni dio tehničkog opisa i projektne dokumentacije,  i s njima čini jedinstvenu cjelinu.</t>
    </r>
    <r>
      <rPr>
        <sz val="10"/>
        <rFont val="Arial"/>
        <family val="2"/>
      </rPr>
      <t xml:space="preserve">
</t>
    </r>
  </si>
  <si>
    <t>Prije davanja konačne ponude obavezno izvršiti upoznavanje s predmetnom projektnom dokumentacijom (posebni i tehnički uvjeti izvođenja, tehnički opis, nacrti), te tražiti eventualna pojašnjenja prije zaključivanja ponude.</t>
  </si>
  <si>
    <t>Ponuditeljima se preporuča posjet gradilištu i upoznavanje s građevinom, sukladno čl. 238. ZJN 2016. za slučaj ako se ponude mogu sastaviti tek nakon obilaska lokacije ili nakon neposrednog pregleda na licu mjesta dokumenata koji potkrjepljuju dokumentaciju o nabavi, kako bi se svi zainteresirani gospodarski subjekti mogli upoznati sa svim informacijama potrebnima za izradu ponude.</t>
  </si>
  <si>
    <t>Za sve eventualne primjedbe u pogledu izvođenja i troškovnika, obratiti se prije davanja ponude naručitelju.</t>
  </si>
  <si>
    <t>Sve stavke troškovnika bez obzira dali je to naglašeno ili ne odnose se na dobavu, dopremu i ugradnju svog potrebnog materijala i opreme, te ugradnju do pune pogonske funkcionalnosti.</t>
  </si>
  <si>
    <t>Cijena za svaku točku ovog troškovnika mora obuhvatiti dobavu, montažu, spajanje, te dovođenje u stanje potpune funkcionalnosti.</t>
  </si>
  <si>
    <t>U cijenu također ukalkulirati sav potreban spojni, montažni, pridržni i ostali materijal potreban za potpuno funkcioniranje.</t>
  </si>
  <si>
    <t xml:space="preserve">Sav građevinski materijal,  te uređaji i oprema se dobavljaju i dopremaju, a sav potreban rad se izvodi u skladu s tehničkim opisom (općim, tehničkim i posebnim uvjetima gradnje) i u skladu s opisima u pojedinim stavkama ovog troškovnika.      </t>
  </si>
  <si>
    <t>Jedinična cijena za radove iz pojedinih stavaka ovog troškovnika sadrži sav potreban rad i materijal, ukrcaj, prekrcaj, vanjske i unutrašnje transporte i sve potrebne pripomoći da se stavka izvede u cijelosti prema opisu dotične stavke u troškovniku i opisima odnosnih radova u tehničkom opisu.</t>
  </si>
  <si>
    <t>U stavkama ovog troškovnika pojedini termini imaju slijedeće značenje:</t>
  </si>
  <si>
    <t>Pod terminom "dobava" se podrazumijeva ukupna cijena dobave osnovnih materijala, proizvoda i opreme, te uskladištenje na gradilištu.</t>
  </si>
  <si>
    <t>Pod terminom "doprema" se podrazumijeva ukupna cijena dopreme osnovnih materijala, proizvoda i opreme do mjesta ugradnje.</t>
  </si>
  <si>
    <t xml:space="preserve">Pod terminom "ugradnja" ili "montaža" se podrazumijeva cijena raznašanja duž rova ili u građevinu, spuštanje u rov ili u građevinu, poravnanje i učvršćenje po pravcu i niveleti na pripremljenu podlogu, te ugradnja ili montaža cijevi, fazonskih komada, armatura, opreme i uređaja u predviđen položaj, stručne upute proizvođača, sva tvornička i gradilišna ispitivanja, te puštanje u probni rad. </t>
  </si>
  <si>
    <t>Obračun svih radova i količina je prema stvarno izvedenim radovima i količinama evidentiranim u građevinskoj knjizi, sukladno Ugovoru o građenju.</t>
  </si>
  <si>
    <t>Izvođač je dužan uskladiti projektnu dokumentaciju sa stvarno izvedenim stanjem, te istu po završetku radova isporučiti Investitoru u dva primjerka i u otključanoj elektronskoj formi (Word, dwg, itd).</t>
  </si>
  <si>
    <t>Izvođač radova mora obvezno izvoditi radove prema izvedbenom projektu. Mora sa ostalim izvođačima i nadzorom uskladiti redosljed  izvođenja kako ne bi došlo do preklapanja s ostalim trasama. Sva takva nekoordinirana preklapanja izvođač je dužan o svom trošku otkloniti.</t>
  </si>
  <si>
    <t>U sklopu troškova izvođenja izvođač mora uključiti izradu potrebnih radioničkih nacrta i detalja, te iste dati nadzoru i projektantu na ovjeru.</t>
  </si>
  <si>
    <t>Za svu ugrađenu opremu, izvedene radove, obavljena mjerenja i ispitivanja, potrebno je ishoditi ateste, mišljenja i potvrde o kvaliteti, odnosno usklađenosti s hrvatskom zakonskom regulativom i pravilima struke.</t>
  </si>
  <si>
    <t>Ponuđač radova mora ponuditi sve stavke iz ovog troškovnika.</t>
  </si>
  <si>
    <r>
      <rPr>
        <b/>
        <sz val="12"/>
        <rFont val="Arial"/>
        <family val="2"/>
      </rPr>
      <t>Opći uvjeti</t>
    </r>
    <r>
      <rPr>
        <sz val="12"/>
        <rFont val="Arial"/>
        <family val="2"/>
      </rPr>
      <t xml:space="preserve">
Ovi su uvjeti sastavni dio projekta, pa prema tome obvezni za izvoditelja.</t>
    </r>
  </si>
  <si>
    <t>Svi se radovi moraju izvesti prema nacrtima, općim uvjetima i tehničkom i troškovničkom opisu, odnosno opisu radova, te detaljima i pravilima struke, ali sve u okviru ponuđene jedinične cijene. Eventualna odstupanja treba prethodno dogovoriti s projektantom i nadzornim inženjerom za svaki pojedini slučaj. Jedinična cijena sadrži sve ono nabrojano kod opisa pojedine grupe radova, te se na taj način vrši i obračun istih. Jedinične cijene primjenjivati će se na izvedene količine bez obzira u kojem postotku iste odstupaju od količina u troškovniku.</t>
  </si>
  <si>
    <t>Izvoditelj je dužan primjenjivati sve odgovarajuće važeće zakone, tehničke propise, standarde i normative.</t>
  </si>
  <si>
    <t>Za sve se primjene i odstupanja od ovog projekta mora pribaviti pismena suglasnost nadzornog inženjera i projektanta.</t>
  </si>
  <si>
    <t>Izvoditelj je dužan prije početka izvođenja radova proučiti projekt, provjeriti na gradilištu sve mjere potrebne za njegov rad, te pregledati sve podloge prema kojima će izvoditi radove. Posebnu pozornost treba posvetiti usklađivanju građevinskih i instalacijskih radova. Ako ustanovi neka odstupanja u mjerama, nedostatke ili pogreške u podlogama, dužan je pravovremeno obavijestiti nadzornog inženjera i zatražiti rješenje. Samovoljna izmjena projekta obavljena pri izvođenju be pismene suglasnosti projektanta isključuje bilo kakvu odgovornost projektanta za tehničku ispravnost projekta odnosno cjeline.</t>
  </si>
  <si>
    <t>Sav upotrijebljeni materijal mora biti kvalitetan, odgovarati standardima, te treba imati atest o ispitivanju. Ako izvoditelj  upotrijebi materijal za koji se ustanovi da ne odgovara kvaliteti ili traženim tehničkim karakteristikama, mora se zamijeniti onim koji odgovara traženim uvjetima. Materijal mora biti u skladu sa Zakonom o građevnim proizvodima (NN 76/13, 30/14), Tehničkim propisom o građevnim proizvodima (NN 33/10, izmjene i dopune 87/10, 146/10, 81/11,100/11, 130/12,81/13, 136/14, 119/15), Zakonom o tehničkim zahtjevima za proizvode i ocjenjivanju sukladnosti (NN 80/13, 14/14).</t>
  </si>
  <si>
    <t>Sav rad mora biti kvalitetno izveden, a sve što bi se u toku rada i kasnije pokazalo nekvalitetnim, izvoditelj je dužan o svom trošku otkloniti.</t>
  </si>
  <si>
    <t>Primopredaja nakon završetka radova obavlja se u prisutnosti nadzornog inženjera i investitora.</t>
  </si>
  <si>
    <t>Garantni rok teče od dana uspješne primopredaje građevine  investitoru.</t>
  </si>
  <si>
    <t>Garantni rok na kvalitetu obavljenog posla daje izvoditelj i traje dvije godine, odnosno prema odredbi Ugovora.</t>
  </si>
  <si>
    <t>Radove smije izvoditi samo ovlašteni izvoditelj. U protivnom svu nastalu štetu snosi onaj koji je angažirao izvoditelja  koji nije ovlašten za odnosne radove.</t>
  </si>
  <si>
    <t>TEHNIČKI UVJETI  - Općenito</t>
  </si>
  <si>
    <t>Svi izvedeni radovi moraju biti unutar dopuštenih granica koje su definirane Zakonom o gradnji (NN 153/13, 20/17), Zakonom o normizaciji (NN 80/13), odnosno zakonima, tehničkim propisima, priznatim tehničkim pravilima i pravilnicima o tehničkim mjerama za izvođenje pojedinih vrsta radova.</t>
  </si>
  <si>
    <t>Sve radove treba izvesti prema opisu pojedinih stavki i uvodnih opisa pojedinih grupa radova.</t>
  </si>
  <si>
    <t>Jediničnom cijenom treba obuhvatiti sve elemente navedene kako slijedi:</t>
  </si>
  <si>
    <t>ukoliko se ukažu eventualno nejednakosti između projekta i stanja na gradilištu, izvoditelj radova je dužan pravovremeno o tome obavijestiti investitora i projektanta i zatražiti potrebna objašnjenja</t>
  </si>
  <si>
    <t>sve mjere u projektima provjeriti u naravi</t>
  </si>
  <si>
    <t>svu kontrolu vršiti bez  posebne naplate</t>
  </si>
  <si>
    <t>Materijal</t>
  </si>
  <si>
    <t>Pod tim se razumijeva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također i davanje potrebnih uzoraka za pojedine vrste materijala.</t>
  </si>
  <si>
    <t>Jednakovrijednost proizvoda dokazuje se tehničkim svojstvima specificiranim prema normama navedenim u prilozima Tehničkog propisa o građevnim proizvodima. Zamjena jednakovrijednog proizvoda moguća je samo prilikom nuđenja. Izmjene jednakovrijednog proizvoda nakon ugovaranja nisu moguće.</t>
  </si>
  <si>
    <t>Kontrola prije ugradnje provodi se prema Tehničkom propisu o građevnim proizvodima NN 33/10, izmjene i dopune 87/10, 146/10, 81/11,100/11, 130/12,81/13, 136/14, 119/15) i pripadajućim normama: građevni proizvod se smije ugraditi u građevinu ako je sukladan zahtjevima iz projekta građevine. Neposredno prije ugradnje građevnih proizvoda obvezno se provode kontrolni postupci koji su propisani posebnim propisom odnosno koji su određeni projektom građevine za građevne proizvode. Kontrolni postupci provode se i u slučaju sumnje. Nadzorni inženjer dužan je upisom u građevinski dnevnik odrediti provedbu kontrolnih postupaka i način njihove provedbe.</t>
  </si>
  <si>
    <t>Zabranjena je ugradnja građevnog proizvoda koji je isporučen bez oznake u skladu s posebnim propisom i bez tehničke upute za ugradnju i uporabu, koji nema svojstva zahtijevana projektom ili mu je istekao rok uporabe, odnosno čiji podaci značajni za ugradnju, uporabu i utjecaj na svojstva i trajnost građevine nisu sukladni podacima određenim projektom.</t>
  </si>
  <si>
    <t>Ugradnja i održavanje građevnih proizvoda određeno projektom građevine moraju biti takvi da osiguraju ispunjavanje projektom određenih svojstava ugrađenih građevnih proizvoda i ispunjavanje drugih uvjeta iz Tehničkom propisu o građevnim proizvodima.</t>
  </si>
  <si>
    <t>Svojstva i uporabljivost građevnog proizvoda izrađenog na gradilištu utvrđuju se na način određen projektom i Tehničkim propisom o građevnim proizvodima. Podatke o dokazivanju uporabljivosti i postignutim svojstvima takvog građevnog proizvoda izvođač zapisuje u skladu s posebnim propisom o vođenju građevinskog dnevnika.</t>
  </si>
  <si>
    <t>Ugradnju građevnog proizvoda odnosno nastavak radova mora odobriti nadzorni inženjer, što se zapisuje u skladu s posebnim propisom o vođenju građevinskog dnevnika. Kod rekonstrukcije i održavanja građevine, novougrađeni građevni proizvodi moraju imati jednaka ili povoljnija svojstva od postojećih ugrađenih građevnih proizvoda odgovarajućeg mjesta ugradnje i namjene u građevini.</t>
  </si>
  <si>
    <t xml:space="preserve">Svi uređaji koji tome podliježu moraju zadovoljavati europsku direktivu ErP 2018. </t>
  </si>
  <si>
    <t>Rad</t>
  </si>
  <si>
    <t>U kalkulaciji rada treba uključiti sav rad, kako glavni, tako i pomoćni, te sav unutarnji transport. Ujedno treba uključiti sav rad oko zaštite gotovih konstrukcija i dijelova objekta od štetnog utjecaja vrućine, hladnoće i slično.</t>
  </si>
  <si>
    <t>Ukoliko je u ugovoreni termin izvršenja radova na objektu uključen i zimski odnosno ljetni period, te se neće izvođaču priznavati na ime naknade za rad pri niskoj temperaturi, dodatke materijalima za rad na niskoj temperaturi, zaštita konstrukcije od hladnoće i vrućine, te atmosferskih nepogoda, već sve mora biti uključeno u jediničnu cijenu. Za vrijeme zime izvođač treba objekt zaštititi. Svi eventualno smrznuti dijelovi moraju se ukloniti i izvesti ponovno bez bilo kakve naplate. To isto vrijedi i za zaštitu radova tokom ljeta od prebrzog sušenja uslijed visoke temperature.</t>
  </si>
  <si>
    <t>Faktori</t>
  </si>
  <si>
    <t>Na jediničnu cijenu radne snage izvođač si ima pravo zaračunati faktor prema postojećim propisima i gospodarskim instrumentimana osnovu zakonskih propisa</t>
  </si>
  <si>
    <t>Povrh toga izvođač ima faktorom obuhvatiti i slijedeće radove koji se neće zasebno platiti, bilo kao rad prema troškovniku, bilo kao naknadni rad i to:</t>
  </si>
  <si>
    <t>kompletnu režiju uprave i gradilišta, uključujući dizalice, mostove,  mehanizaciju i slično,</t>
  </si>
  <si>
    <t>najamne troškove za posuđenu mehanizaciju, koju izvođač sam ne posjeduje, a potrebna mu je pri izvođenju radova,</t>
  </si>
  <si>
    <t xml:space="preserve">sva ispitivanja </t>
  </si>
  <si>
    <t>uređenje gradilišta po završetku rada, sa uklanjanjem svih otpadaka, šute, ostataka građevinskog materijala, inventara, pomoćnih objekata i sl.</t>
  </si>
  <si>
    <t>uskladištenje materijala i elemenata za obrtničke i instalaterski radove do njihove ugradbe.</t>
  </si>
  <si>
    <t>Nikakvi režijski sati ni posebne naplate po navedenim radovima neće se posebno priznati, jer sve ovo ima biti uključeno faktorom u jediničnu cijenu. Prema ovom uvodu i opisu stavaka i grupi radova, treba sastaviti jediničnu cijenu za svaku stavku troškovnika.Sve radove izvesti od prvorazrednog materijala prema opisu, pismenim naređenjima, ali u okviru ponuđene jedinične cijene. Sve štete učinjene prigodom rada na vlastitim ili tuđim radovima imaju se ukloniti na račun počinitelja.Svi nekvalitetni radovi imaju se otkloniti i zamjeniti ispravnima, bez bilo kakve odštete od strane investitora.Jedinična cijena ih sadrži, te se na taj način vrši i obračun istih</t>
  </si>
  <si>
    <t>Jedinične cijene primjenit će se na izvedene količine, bez obzira u kojem postotku iste odstupaju od količina u troškovniku. Ukoliko investitor odluči da neki rad ne izvodi, izvođač nema pravo na odštetu ako mu je investitor pravovremeno o tome dao obavijest. Izvedeni radovi moraju u cijelosti odgovarati opisu u troškovniku, a u tu svrhu investitor ima pravo od izvođača tražiti prije početka radova uzorke, koji se čuvaju u upravi gradilišta, te izvedeni radovi moraju istima u cijelosti odgovarati.</t>
  </si>
  <si>
    <t xml:space="preserve"> 1.   INSTALACIJA HLAĐENJA</t>
  </si>
  <si>
    <t>REDNI BROJ</t>
  </si>
  <si>
    <t>OPIS</t>
  </si>
  <si>
    <t>JEDINICA MJERE</t>
  </si>
  <si>
    <t>KOLIČINA</t>
  </si>
  <si>
    <t xml:space="preserve">JEDINIČNA  CIJENA </t>
  </si>
  <si>
    <t xml:space="preserve">UKUPNO </t>
  </si>
  <si>
    <t>1.1</t>
  </si>
  <si>
    <t xml:space="preserve">Demontaža postojeće rashladne opreme vani i u strojarnici sa svom opremom i cjevovodima s izolacijom i aluminijskom zaštitom koja se sastoji od:
Rashladnih uređaja proizvođača YORK                        kpl. 2
Cirkulacionih crpki tip: SEVER WILO IP150/224-7,5/4  kpl. 2
Cirkulacione crpke tip: IMP GHR 65-2  s ventilima         kpl. 1
 Odzračnikh lonaca NO 200                                         kpl.  4
Zapornog ventila  NO200                                             kpl. 2
Zapornog ventila  NO150                                             kpl. 8
Cijevi NO150                                                             m  20
        NO200                                                              m  15
        NO50                                                                m  3
Ekspanziona posuda   250 lit                                      kpl. 1
Sigurnosni ventil 1 1/2 "                                             kpl. 1
Mjerna armatura (termometri, manom.)                       kpl.10 
Uklanjanje armirano betonskog podesta za pumpe
u strojarnici dimenzija 1x1x0,5 m                               kpl. 1  
Uklanjanje žičane željezne nadstrešnice vani
iznad York uređaja                                                  kpl. 1           
Uključivo sve potrebne predradnje kroz sve prostore koji su predmet obuhvata,  zajedno ovjesnim i spojnim elementima
Upotrebljive elemente očistiti, popisati i  predati Investitoru uz zapisnik
Odvoz neispravne i demontirane opreme, te  cijevi na gradski deponij. 
Postupanje s otpadom iz rashladnog sustava vršiti sukladno:
Zakonu o održivom gospodarenju komunalnim otpadom (NN 94/2013, 73/2017)
Pravilniku o vrstama otpada (NN 27/1996)
Uredbom o gospodarenju komunalnim otpadom (NN 50/2017)
Zakonu o prijevozu opasnih tvari (NN 79/2017)
</t>
  </si>
  <si>
    <t>kpl</t>
  </si>
  <si>
    <t>1.2</t>
  </si>
  <si>
    <t>Doprema i ugradnja rashladnog uređaja TRANE, tip RTAA - 217 HR LN .
Uređaj se nalazi na Zračnoj luci Dubrovnik.
Dimenzije uređaja L 5.850 x Š 2.155 x H 2.220 mm.
Masa uređaja 5.900  kg
Previdjeti blindiranje kruga rekuperatora sa svim potrebnim mateijalom.
Za transport uređaja predvijeti  vozilo, te dizalicu odgovarajuće nosivosti za utovar i istovar na mjesto ugradnje. 
U cijenu uključiti odgovarajuće dozvole, signalizaciju i osiguranje za vrijeme transporta i istovara na prometnici kod OB Dubrovnik.</t>
  </si>
  <si>
    <t>1.3</t>
  </si>
  <si>
    <t xml:space="preserve">Dobava, doprema i ugradnja odgovarajućih tvorničkih amortizera za rashladni uređaj uključivo vijke i matice za sidrenje u beton
</t>
  </si>
  <si>
    <t>1.5</t>
  </si>
  <si>
    <t>1.6</t>
  </si>
  <si>
    <t xml:space="preserve">Dobava, doprema i ugradnja cirkulacione crpke
Proizvod Grundfos ili jednakovrijedan
Tip; MAGNA 3 65-120 F
U cijenu uključiti svu potrebnu opremu , izolaciju s parnom branom XG Armaflex debljine 19 mm, puštanje u pogon i podešavanje parametara uz izradu zapisnika
</t>
  </si>
  <si>
    <t>1.7</t>
  </si>
  <si>
    <t xml:space="preserve">Dobava, doprema i ugradnja hidrauličke skretnice 
Proizvod Magra ili jednakovrijedan
Tip; WST 350
U cijenu uključiti stojeće konzole podesive po  visini 100-300 mm, izolaciju Armaflex AC  debljine 32 mm u oblozi o aluminijskog lima  0,75 mm i pločice za  označavanje pojedinih  priključaka
</t>
  </si>
  <si>
    <t>1.8</t>
  </si>
  <si>
    <t>Dobava, doprema i ugradnja ekspanzijske posude za rashladnu vodu 
Proizvod Elbi ili jednakovrijedan
Tip: 500 lit 
Posuda slijedećih karakteristika:
•čelik | crvena boja 
• montaža s priključkom na dnu ili na vrhu, od 35 litara na bočnoj strani
• membrana od gume prema EN13831
• dodatak antifriza do 50%
• CE atestirano prema PED/DEP 2014/68/EU
• dvogodišnje jamstvo za posudu
. Uključivo svu potrebnu hrvatsku atestnu dokumentaciju i 
 - Servisni ventil                                                                                                                                                                                                                        • mesing
• ulazni i izlazni priključak s unutrašnjim navojem
• temperaturno područje -10°C - 120°C
• dodatak antifriza do 50%
• Ispitano u skladu s CE normama TÜV 
PED/DEP 2014/68/E</t>
  </si>
  <si>
    <t>1.9</t>
  </si>
  <si>
    <t xml:space="preserve">Dobava, doprema i ugradnja sigurnosnog ventila na oprugu za sustave do 50% glikola NO 25, NP 6
</t>
  </si>
  <si>
    <t>kom</t>
  </si>
  <si>
    <t>1.10</t>
  </si>
  <si>
    <t xml:space="preserve">Dobava, doprema i ugradnja odzračnog lonca volumena  od 2 do 50 litara. Spoj izvesti s cijevi  NO 15 do NO 65 ovisno o veličini cijevi.
U cijenu uključiti kuglastu slavinu NO15  NP16, automatski odzračni ventil, 15 metara  cijevi NO 15 i površinsku zaštitu s dva  premaza( Korocink )
</t>
  </si>
  <si>
    <t>Dobava, doprema i ugradnja manometra s trokrakom  slavinom 0 -10 bara, uključivo sav spojni i  montažni materijal</t>
  </si>
  <si>
    <t>Dobava, doprema i ugradnja štapnog kutnog termometra  do 120 °C, 10 bara uključivo sav spojni i  montažni materijal</t>
  </si>
  <si>
    <t xml:space="preserve">Dobava, doprema i ugradnja leptiraste zaklopke na  prirubnicu
Uključivo protuprirubnice, brtve i vijke
</t>
  </si>
  <si>
    <t xml:space="preserve">NO 150 NP 6 </t>
  </si>
  <si>
    <t xml:space="preserve">NO 65 NP 6 </t>
  </si>
  <si>
    <t>1.15</t>
  </si>
  <si>
    <t xml:space="preserve">Dobava, doprema i ugradnja hvatača nečistoće na  prirubnicu
Uključivo protuprirubnice, brtve i vijke
</t>
  </si>
  <si>
    <t xml:space="preserve">Dobava, doprema i ugradnja seta za punjenje rashladne instalacije
¸- kuglasti zaporni ventil  na navoj  NO25 NP 16         kom. 2
¸- kuglasti zaporni ventil  na navoj  NO 20 NP 16        kom. 1
¨Mjerilo za hladnu vodu NO 25                                  kom. 1
¨Reducir ventil Honeywell Braukmann NO 25             kom. 1 
- Flaksibilno rastavljivo crijevo                                   kom. 1
</t>
  </si>
  <si>
    <t xml:space="preserve">Dobava, doprema i ugradnja nepovratnog ventila 
Uključivo protuprirubnice, brtve i vijke
NO 150 NP 6 </t>
  </si>
  <si>
    <t>1.18.</t>
  </si>
  <si>
    <t xml:space="preserve">Dobava, doprema i ugradnja slavine za punjenje i  pražnjenje
NO 20 NP 6 </t>
  </si>
  <si>
    <t>1.19.</t>
  </si>
  <si>
    <t xml:space="preserve">Dobava, doprema i ugradnja bešavne crne čelične cijevi  prema DIN 2448 od St. 35 s dokazanom  kvalitetom, uklj. kompletan ovjes, fazonske komade, prelaze, materijal  za zavarivanje i brtvljenje, prirubnice, čvrste  točke, klizne točke, umetci za zvučnu izolaciju  proizvođača kao Mefa, antikorozijski  zaštićene dvostrukim premazom temeljne boje  (premazi u različitoj boji), kao i zaštitne cijevi  za zidna i stropna provođenja s uloškom uklj.  toplinsku izolaciju u utorima prema propisima  o postrojenjima za hlađenje. 
 Priključak na druge ovjese nije dozvoljen. 
 Cijevni vodovi polažu se u razmaku za  postavljanje toplinske izolacije prema  propisima o toplinskoj zaštiti. Montaža cijevi  provodi se prema DIN-u. Zavareni šavovi  izvode se kao vidljivi. Visina za montažu 3– 5m, uklj. odgovarajuće skele.
Uključivo toplinsku  Armaflex XG 19 mm (vani 32 mm), šalice  uzdužno s jednostrane prorezane, s oblogom  od aluminijskog lima debljine 0,75 mm (vani),  uključiti sve pripadajuće fazonske komade kao  koljena, ogranke, završne manžete itd. iz  predpripremljenih dijelova. 
</t>
  </si>
  <si>
    <t>m</t>
  </si>
  <si>
    <t xml:space="preserve">NO 50 NP 6 </t>
  </si>
  <si>
    <t xml:space="preserve">NO 40 NP 6 </t>
  </si>
  <si>
    <t xml:space="preserve">NO 32 NP 6 </t>
  </si>
  <si>
    <t xml:space="preserve">NO 25 NP 6 </t>
  </si>
  <si>
    <t xml:space="preserve">NO 20 NP 6 </t>
  </si>
  <si>
    <t xml:space="preserve">NO 15 NP 6 </t>
  </si>
  <si>
    <t>1.20.</t>
  </si>
  <si>
    <t xml:space="preserve"> Čišćenje svih cijevi i razdjelnika/sabirnika  čeličnom četkom prije ugradnje i površinsku  zaštitu temeljnom bojom u dva premaza  (Korocink</t>
  </si>
  <si>
    <t>1.21.</t>
  </si>
  <si>
    <t>Hladna tlačna proba kompletne rashladne instalacije u obuhvatu, uključivo ispitivanje smjera strujanja u postojećim cjevovodima od rashladnih uređaja do strojarnice.</t>
  </si>
  <si>
    <t>1.22.</t>
  </si>
  <si>
    <t>Hladna proba i regulacija u trajanju 8 h</t>
  </si>
  <si>
    <t>Izrada i ugradnja natpisnih pločica dimenzija 110x24 mm i visinom slova 9 mm s naznakom namijene pojedinih dijelova koje moraju biti usklađene sa shemom spajanja. Pričvršćenje na cijev metalnom obujmicom</t>
  </si>
  <si>
    <t>UKUPNO  KN</t>
  </si>
  <si>
    <t>REKAPITULACIJA STROJARSKIH INSTALACIJA</t>
  </si>
  <si>
    <t>1.</t>
  </si>
  <si>
    <t>INSTALACIJA HLAĐENJA</t>
  </si>
  <si>
    <t>UKUPNO (bez PDV-a)</t>
  </si>
  <si>
    <t xml:space="preserve">
OPĆA BOLNICA DUBROVNIK, OBJEKT "A"
TROŠKOVNIK ZAMJENE RASHLADNIH UREĐAJA TRANE, tip RTAA - 217 HR LN</t>
  </si>
  <si>
    <t>Ugradnja pumpe na za to predviđena mjesta uključivo prirubnice, vijke, brtve i toplinsku izolaciju te izvršiti puštanje u pogon i podešavanje parametara uz izradu zapisnika 
Pumpe koje je potrebno ugraditi :
-SIL 410-20/4                kom. 2
-SIE 208-14/7,5            kom. 1</t>
  </si>
  <si>
    <t>1.4</t>
  </si>
  <si>
    <t xml:space="preserve">Dobava, doprema i nadopuna rashladnog uređaja radnom tvari R 134
</t>
  </si>
  <si>
    <t>kg</t>
  </si>
  <si>
    <t>Servis dizalice topline Trane RTAA - 217 v 21.12/R-134a u radu prema protokolu proizvođača, od strane ovlaštenog servisa uz ispitivanje uređaja na nepropusnost radne tvari, s ispunjavanjem obrazaca SK1, KT1 i KTZ1.
Puštanje u pogon rashladnog uređaja koje se sastoji od:
 ¨- provjera elektro elemenata uređaja te po potrebi zamjena neispravnih elemenata
¸- provjera freonskih krugova
¸ - provjera podešenih parametara uređaja uz izradu zapisnika
¨- izrada zapisnika o nepropusnosti uređaja
¨- izrada servisnih kartica
¨- obuka korisnika
Napomena :
Eventulano potrebni rezervni dijelovi kao i sav potreban materijal za dovođenje uređaja u puno pogonsko stanje nije uključen u ovu stavku. Ukoliko je potrebno isto je potrebno ponuditi naknadno prije početka servisa.</t>
  </si>
  <si>
    <t>1.11</t>
  </si>
  <si>
    <t>1.12</t>
  </si>
  <si>
    <t>1.13.</t>
  </si>
  <si>
    <t>1.14.</t>
  </si>
  <si>
    <t>1.16</t>
  </si>
  <si>
    <t>1.17</t>
  </si>
  <si>
    <t>1.23.</t>
  </si>
  <si>
    <t>1.24.</t>
  </si>
  <si>
    <t>Ponudu treba dostaviti na izvornom obrascu Troškovnika, te nije dozvoljeno nikakvo mijenjanje izgleda tablice.</t>
  </si>
  <si>
    <t>Potrebno je upisati samo jedinične cijene bez PDV-a dok su matematičke funkcije množenja i zbrajanja već zadane.</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</si>
</sst>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 [$kn-41A]_-;\-* #,##0.00\ [$kn-41A]_-;_-* &quot;-&quot;??\ [$kn-41A]_-;_-@_-"/>
    <numFmt numFmtId="165" formatCode="#,##0.00\ &quot;kn&quot;"/>
    <numFmt numFmtId="166" formatCode="#,##0.00\ &quot;HRK&quot;;[Red]\-#,##0.00\ &quot;HRK&quot;"/>
  </numFmts>
  <fonts count="27">
    <font>
      <sz val="10"/>
      <name val="Arial"/>
      <family val="0"/>
    </font>
    <font>
      <b/>
      <sz val="14"/>
      <color indexed="60"/>
      <name val="Arial"/>
      <family val="2"/>
    </font>
    <font>
      <sz val="12"/>
      <name val="Arial"/>
      <family val="2"/>
    </font>
    <font>
      <b/>
      <sz val="10"/>
      <name val="Arial"/>
      <family val="2"/>
    </font>
    <font>
      <sz val="11"/>
      <color indexed="8"/>
      <name val="Calibri"/>
      <family val="2"/>
    </font>
    <font>
      <b/>
      <sz val="12"/>
      <name val="Arial"/>
      <family val="2"/>
    </font>
    <font>
      <b/>
      <u val="single"/>
      <sz val="12"/>
      <name val="Arial"/>
      <family val="2"/>
    </font>
    <font>
      <b/>
      <sz val="14"/>
      <name val="Arial"/>
      <family val="2"/>
    </font>
    <font>
      <sz val="11"/>
      <color indexed="17"/>
      <name val="Calibri"/>
      <family val="2"/>
    </font>
    <font>
      <sz val="12"/>
      <color indexed="10"/>
      <name val="Arial"/>
      <family val="2"/>
    </font>
    <font>
      <sz val="12"/>
      <name val="Arial CE"/>
      <family val="2"/>
    </font>
    <font>
      <sz val="11"/>
      <color indexed="60"/>
      <name val="Calibri"/>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color indexed="63"/>
      </top>
      <bottom>
        <color indexed="63"/>
      </bottom>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style="thin"/>
      <right style="thin"/>
      <top style="double"/>
      <bottom style="thin"/>
    </border>
    <border>
      <left>
        <color indexed="63"/>
      </left>
      <right style="thin"/>
      <top>
        <color indexed="63"/>
      </top>
      <bottom style="double"/>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1"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2" borderId="0" applyNumberFormat="0" applyBorder="0" applyAlignment="0" applyProtection="0"/>
    <xf numFmtId="0" fontId="17" fillId="17" borderId="0" applyNumberFormat="0" applyBorder="0" applyAlignment="0" applyProtection="0"/>
    <xf numFmtId="0" fontId="20" fillId="9" borderId="1" applyNumberFormat="0" applyAlignment="0" applyProtection="0"/>
    <xf numFmtId="0" fontId="22"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8" fillId="7"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8" fillId="3" borderId="1" applyNumberFormat="0" applyAlignment="0" applyProtection="0"/>
    <xf numFmtId="0" fontId="21" fillId="0" borderId="6" applyNumberFormat="0" applyFill="0" applyAlignment="0" applyProtection="0"/>
    <xf numFmtId="0" fontId="11" fillId="10" borderId="0" applyNumberFormat="0" applyBorder="0" applyAlignment="0" applyProtection="0"/>
    <xf numFmtId="0" fontId="4" fillId="0" borderId="0">
      <alignment/>
      <protection/>
    </xf>
    <xf numFmtId="0" fontId="0" fillId="0" borderId="0">
      <alignment/>
      <protection/>
    </xf>
    <xf numFmtId="0" fontId="0" fillId="5" borderId="7" applyNumberFormat="0" applyFont="0" applyAlignment="0" applyProtection="0"/>
    <xf numFmtId="0" fontId="19" fillId="9"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94">
    <xf numFmtId="0" fontId="0" fillId="0" borderId="0" xfId="0" applyAlignment="1">
      <alignment/>
    </xf>
    <xf numFmtId="0" fontId="2" fillId="0" borderId="10" xfId="0" applyFont="1" applyBorder="1" applyAlignment="1" applyProtection="1">
      <alignment horizontal="left" vertical="top" wrapText="1"/>
      <protection/>
    </xf>
    <xf numFmtId="0" fontId="2" fillId="0" borderId="10" xfId="0" applyFont="1" applyFill="1" applyBorder="1" applyAlignment="1" applyProtection="1">
      <alignment horizontal="left" vertical="top" wrapText="1"/>
      <protection/>
    </xf>
    <xf numFmtId="0" fontId="9" fillId="0" borderId="10"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164" fontId="2" fillId="10" borderId="11" xfId="44" applyNumberFormat="1" applyFont="1" applyFill="1" applyBorder="1" applyAlignment="1" applyProtection="1">
      <alignment horizontal="center" vertical="center" wrapText="1"/>
      <protection/>
    </xf>
    <xf numFmtId="2" fontId="2" fillId="0" borderId="0" xfId="0" applyNumberFormat="1" applyFont="1" applyFill="1" applyBorder="1" applyAlignment="1" applyProtection="1">
      <alignment horizontal="center" wrapText="1"/>
      <protection locked="0"/>
    </xf>
    <xf numFmtId="164" fontId="2" fillId="0" borderId="0" xfId="44" applyNumberFormat="1" applyFont="1" applyAlignment="1" applyProtection="1">
      <alignment horizontal="center" wrapText="1"/>
      <protection locked="0"/>
    </xf>
    <xf numFmtId="0" fontId="5"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2" fontId="2" fillId="0" borderId="0" xfId="0" applyNumberFormat="1"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1" fontId="1" fillId="0" borderId="12" xfId="0" applyNumberFormat="1" applyFont="1" applyBorder="1" applyAlignment="1" applyProtection="1">
      <alignment horizontal="center" vertical="top" wrapText="1"/>
      <protection/>
    </xf>
    <xf numFmtId="1" fontId="1" fillId="0" borderId="13" xfId="0" applyNumberFormat="1" applyFont="1" applyBorder="1" applyAlignment="1" applyProtection="1">
      <alignment horizontal="center" vertical="top" wrapText="1"/>
      <protection/>
    </xf>
    <xf numFmtId="1" fontId="1" fillId="0" borderId="14" xfId="0" applyNumberFormat="1" applyFont="1" applyBorder="1" applyAlignment="1" applyProtection="1">
      <alignment horizontal="center" vertical="top" wrapText="1"/>
      <protection/>
    </xf>
    <xf numFmtId="0" fontId="2" fillId="0" borderId="0" xfId="0" applyFont="1" applyBorder="1" applyAlignment="1" applyProtection="1">
      <alignment/>
      <protection locked="0"/>
    </xf>
    <xf numFmtId="2" fontId="3" fillId="0" borderId="0" xfId="55" applyNumberFormat="1" applyFont="1" applyFill="1" applyBorder="1" applyAlignment="1" applyProtection="1">
      <alignment horizontal="center" vertical="top" wrapText="1"/>
      <protection locked="0"/>
    </xf>
    <xf numFmtId="1" fontId="1" fillId="0" borderId="0" xfId="0" applyNumberFormat="1" applyFont="1" applyBorder="1" applyAlignment="1" applyProtection="1">
      <alignment horizontal="center" vertical="top" wrapText="1"/>
      <protection locked="0"/>
    </xf>
    <xf numFmtId="164" fontId="1" fillId="0" borderId="0" xfId="44" applyNumberFormat="1" applyFont="1" applyBorder="1" applyAlignment="1" applyProtection="1">
      <alignment horizontal="center" vertical="top" wrapText="1"/>
      <protection locked="0"/>
    </xf>
    <xf numFmtId="2" fontId="0" fillId="0" borderId="0" xfId="55" applyNumberFormat="1" applyFont="1" applyFill="1" applyBorder="1" applyAlignment="1" applyProtection="1">
      <alignment horizontal="left" vertical="top" wrapText="1"/>
      <protection locked="0"/>
    </xf>
    <xf numFmtId="2" fontId="0" fillId="0" borderId="0" xfId="55" applyNumberFormat="1" applyFont="1" applyFill="1" applyBorder="1" applyAlignment="1" applyProtection="1">
      <alignment horizontal="center" vertical="top" wrapText="1"/>
      <protection locked="0"/>
    </xf>
    <xf numFmtId="1" fontId="1" fillId="0" borderId="0" xfId="0" applyNumberFormat="1" applyFont="1" applyAlignment="1" applyProtection="1">
      <alignment horizontal="center" vertical="top" wrapText="1"/>
      <protection locked="0"/>
    </xf>
    <xf numFmtId="164" fontId="1" fillId="0" borderId="0" xfId="44" applyNumberFormat="1" applyFont="1" applyAlignment="1" applyProtection="1">
      <alignment horizontal="center" vertical="top" wrapText="1"/>
      <protection locked="0"/>
    </xf>
    <xf numFmtId="0" fontId="2" fillId="0" borderId="0" xfId="0" applyFont="1" applyAlignment="1" applyProtection="1">
      <alignment/>
      <protection locked="0"/>
    </xf>
    <xf numFmtId="2" fontId="7" fillId="7" borderId="15" xfId="47" applyNumberFormat="1" applyFont="1" applyBorder="1" applyAlignment="1" applyProtection="1">
      <alignment horizontal="center" vertical="center" wrapText="1"/>
      <protection locked="0"/>
    </xf>
    <xf numFmtId="2" fontId="7" fillId="7" borderId="16" xfId="47" applyNumberFormat="1" applyFont="1" applyBorder="1" applyAlignment="1" applyProtection="1">
      <alignment horizontal="center" vertical="center" wrapText="1"/>
      <protection locked="0"/>
    </xf>
    <xf numFmtId="2" fontId="7" fillId="7" borderId="11" xfId="47" applyNumberFormat="1" applyFont="1" applyBorder="1" applyAlignment="1" applyProtection="1">
      <alignment horizontal="center" vertical="center" wrapText="1"/>
      <protection locked="0"/>
    </xf>
    <xf numFmtId="1" fontId="5" fillId="0" borderId="17" xfId="0" applyNumberFormat="1" applyFont="1" applyBorder="1" applyAlignment="1" applyProtection="1">
      <alignment horizontal="center" vertical="justify" textRotation="90" wrapText="1"/>
      <protection locked="0"/>
    </xf>
    <xf numFmtId="0" fontId="5" fillId="0" borderId="17" xfId="0" applyFont="1" applyBorder="1" applyAlignment="1" applyProtection="1">
      <alignment horizontal="center" vertical="center" wrapText="1"/>
      <protection locked="0"/>
    </xf>
    <xf numFmtId="0" fontId="5" fillId="0" borderId="17" xfId="0" applyNumberFormat="1" applyFont="1" applyBorder="1" applyAlignment="1" applyProtection="1">
      <alignment horizontal="center" vertical="center" textRotation="90" wrapText="1"/>
      <protection locked="0"/>
    </xf>
    <xf numFmtId="0" fontId="5" fillId="0" borderId="17" xfId="0" applyNumberFormat="1" applyFont="1" applyBorder="1" applyAlignment="1" applyProtection="1">
      <alignment horizontal="center" vertical="justify" textRotation="90" wrapText="1"/>
      <protection locked="0"/>
    </xf>
    <xf numFmtId="164" fontId="5" fillId="0" borderId="17" xfId="44" applyNumberFormat="1" applyFont="1" applyBorder="1" applyAlignment="1" applyProtection="1">
      <alignment horizontal="center" vertical="center" textRotation="90" wrapText="1"/>
      <protection locked="0"/>
    </xf>
    <xf numFmtId="49" fontId="2" fillId="4" borderId="10" xfId="0" applyNumberFormat="1" applyFont="1" applyFill="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2" fillId="0" borderId="0" xfId="56" applyFont="1" applyFill="1" applyBorder="1" applyAlignment="1" applyProtection="1">
      <alignment horizontal="center"/>
      <protection locked="0"/>
    </xf>
    <xf numFmtId="0" fontId="2" fillId="0" borderId="10" xfId="56" applyFont="1" applyFill="1" applyBorder="1" applyAlignment="1" applyProtection="1">
      <alignment horizontal="center"/>
      <protection locked="0"/>
    </xf>
    <xf numFmtId="165" fontId="2" fillId="0" borderId="10" xfId="56" applyNumberFormat="1" applyFont="1" applyFill="1" applyBorder="1" applyAlignment="1" applyProtection="1">
      <alignment horizontal="center"/>
      <protection locked="0"/>
    </xf>
    <xf numFmtId="164" fontId="2" fillId="0" borderId="10" xfId="44" applyNumberFormat="1" applyFont="1" applyFill="1" applyBorder="1" applyAlignment="1" applyProtection="1">
      <alignment horizontal="center"/>
      <protection locked="0"/>
    </xf>
    <xf numFmtId="2" fontId="2"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165" fontId="2" fillId="0" borderId="10" xfId="56"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165" fontId="9" fillId="0" borderId="10" xfId="56" applyNumberFormat="1" applyFont="1" applyFill="1" applyBorder="1" applyAlignment="1" applyProtection="1">
      <alignment horizontal="center"/>
      <protection locked="0"/>
    </xf>
    <xf numFmtId="2" fontId="9" fillId="0" borderId="0" xfId="0" applyNumberFormat="1" applyFont="1" applyBorder="1" applyAlignment="1" applyProtection="1">
      <alignment horizontal="center" vertical="center" wrapText="1"/>
      <protection locked="0"/>
    </xf>
    <xf numFmtId="0" fontId="9" fillId="0" borderId="0" xfId="0" applyFont="1" applyAlignment="1" applyProtection="1">
      <alignment horizontal="left" vertical="center" wrapText="1"/>
      <protection locked="0"/>
    </xf>
    <xf numFmtId="0" fontId="2" fillId="0" borderId="10" xfId="56" applyFont="1" applyFill="1" applyBorder="1" applyAlignment="1" applyProtection="1">
      <alignment horizontal="justify" vertical="top"/>
      <protection locked="0"/>
    </xf>
    <xf numFmtId="2" fontId="2" fillId="0" borderId="0" xfId="0" applyNumberFormat="1" applyFont="1" applyFill="1" applyAlignment="1" applyProtection="1">
      <alignment horizontal="center" vertical="center" wrapText="1"/>
      <protection locked="0"/>
    </xf>
    <xf numFmtId="1" fontId="10" fillId="0" borderId="18" xfId="0" applyNumberFormat="1" applyFont="1" applyFill="1" applyBorder="1" applyAlignment="1" applyProtection="1">
      <alignment horizontal="center" vertical="top" wrapText="1"/>
      <protection locked="0"/>
    </xf>
    <xf numFmtId="0" fontId="10" fillId="0" borderId="19" xfId="0" applyFont="1" applyFill="1" applyBorder="1" applyAlignment="1" applyProtection="1">
      <alignment vertical="center" wrapText="1"/>
      <protection locked="0"/>
    </xf>
    <xf numFmtId="1" fontId="5" fillId="10" borderId="15" xfId="54" applyNumberFormat="1" applyFont="1" applyBorder="1" applyAlignment="1" applyProtection="1">
      <alignment horizontal="center" vertical="center" wrapText="1"/>
      <protection locked="0"/>
    </xf>
    <xf numFmtId="1" fontId="5" fillId="10" borderId="16" xfId="54" applyNumberFormat="1" applyFont="1" applyBorder="1" applyAlignment="1" applyProtection="1">
      <alignment horizontal="center" vertical="center" wrapText="1"/>
      <protection locked="0"/>
    </xf>
    <xf numFmtId="2" fontId="10" fillId="0" borderId="0" xfId="0" applyNumberFormat="1" applyFont="1" applyFill="1" applyAlignment="1" applyProtection="1">
      <alignment horizontal="center" vertical="center" wrapText="1"/>
      <protection locked="0"/>
    </xf>
    <xf numFmtId="0" fontId="10" fillId="0" borderId="0" xfId="0" applyFont="1" applyFill="1" applyAlignment="1" applyProtection="1">
      <alignment horizontal="left" vertical="center" wrapText="1"/>
      <protection locked="0"/>
    </xf>
    <xf numFmtId="0" fontId="2"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vertical="top" wrapText="1"/>
      <protection locked="0"/>
    </xf>
    <xf numFmtId="1" fontId="2" fillId="0" borderId="0" xfId="0" applyNumberFormat="1" applyFont="1" applyFill="1" applyBorder="1" applyAlignment="1" applyProtection="1">
      <alignment horizontal="center" wrapText="1"/>
      <protection locked="0"/>
    </xf>
    <xf numFmtId="0" fontId="2" fillId="0" borderId="0" xfId="0" applyNumberFormat="1" applyFont="1" applyFill="1" applyBorder="1" applyAlignment="1" applyProtection="1">
      <alignment horizontal="center" wrapText="1"/>
      <protection locked="0"/>
    </xf>
    <xf numFmtId="164" fontId="2" fillId="0" borderId="0" xfId="44" applyNumberFormat="1" applyFont="1" applyFill="1" applyBorder="1" applyAlignment="1" applyProtection="1">
      <alignment horizontal="center" wrapText="1"/>
      <protection locked="0"/>
    </xf>
    <xf numFmtId="0" fontId="5" fillId="0" borderId="0" xfId="0" applyFont="1" applyFill="1" applyBorder="1" applyAlignment="1" applyProtection="1">
      <alignment vertical="top" wrapText="1"/>
      <protection locked="0"/>
    </xf>
    <xf numFmtId="1" fontId="2" fillId="0" borderId="20" xfId="0" applyNumberFormat="1" applyFont="1" applyBorder="1" applyAlignment="1" applyProtection="1">
      <alignment horizontal="center" vertical="top" wrapText="1"/>
      <protection locked="0"/>
    </xf>
    <xf numFmtId="0" fontId="2" fillId="0" borderId="20" xfId="0" applyFont="1" applyBorder="1" applyAlignment="1" applyProtection="1">
      <alignment horizontal="left" vertical="top" wrapText="1"/>
      <protection locked="0"/>
    </xf>
    <xf numFmtId="1" fontId="2" fillId="0" borderId="0" xfId="0" applyNumberFormat="1" applyFont="1" applyAlignment="1" applyProtection="1">
      <alignment horizontal="center" vertical="top" wrapText="1"/>
      <protection locked="0"/>
    </xf>
    <xf numFmtId="0" fontId="2" fillId="0" borderId="0" xfId="0" applyFont="1" applyAlignment="1" applyProtection="1">
      <alignment horizontal="left" vertical="top" wrapText="1"/>
      <protection locked="0"/>
    </xf>
    <xf numFmtId="164" fontId="2" fillId="0" borderId="0" xfId="44"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horizontal="left" vertical="top" wrapText="1"/>
      <protection locked="0"/>
    </xf>
    <xf numFmtId="0" fontId="5" fillId="0" borderId="21" xfId="0" applyFont="1" applyBorder="1" applyAlignment="1" applyProtection="1">
      <alignment horizontal="right" vertical="top" wrapText="1"/>
      <protection locked="0"/>
    </xf>
    <xf numFmtId="0" fontId="5" fillId="0" borderId="0" xfId="0" applyFont="1" applyAlignment="1" applyProtection="1">
      <alignment horizontal="right" vertical="top" wrapText="1"/>
      <protection locked="0"/>
    </xf>
    <xf numFmtId="0" fontId="2" fillId="0" borderId="0" xfId="0" applyFont="1" applyAlignment="1" applyProtection="1">
      <alignment vertical="top" wrapText="1"/>
      <protection locked="0"/>
    </xf>
    <xf numFmtId="1" fontId="2" fillId="0" borderId="0" xfId="0" applyNumberFormat="1" applyFont="1" applyAlignment="1" applyProtection="1">
      <alignment horizontal="center" wrapText="1"/>
      <protection locked="0"/>
    </xf>
    <xf numFmtId="0" fontId="2" fillId="0" borderId="0" xfId="0" applyNumberFormat="1" applyFont="1" applyAlignment="1" applyProtection="1">
      <alignment horizontal="center" wrapText="1"/>
      <protection locked="0"/>
    </xf>
    <xf numFmtId="49" fontId="2" fillId="4" borderId="10" xfId="0" applyNumberFormat="1" applyFont="1" applyFill="1" applyBorder="1" applyAlignment="1" applyProtection="1">
      <alignment horizontal="center" vertical="top" wrapText="1"/>
      <protection/>
    </xf>
    <xf numFmtId="0" fontId="2" fillId="0" borderId="0" xfId="56" applyFont="1" applyFill="1" applyBorder="1" applyAlignment="1" applyProtection="1">
      <alignment horizontal="center"/>
      <protection/>
    </xf>
    <xf numFmtId="0" fontId="2" fillId="0" borderId="10" xfId="56" applyFont="1" applyFill="1" applyBorder="1" applyAlignment="1" applyProtection="1">
      <alignment horizontal="center"/>
      <protection/>
    </xf>
    <xf numFmtId="49" fontId="2" fillId="0" borderId="10" xfId="0" applyNumberFormat="1" applyFont="1" applyFill="1" applyBorder="1" applyAlignment="1" applyProtection="1">
      <alignment horizontal="center" vertical="top" wrapText="1"/>
      <protection/>
    </xf>
    <xf numFmtId="49" fontId="2" fillId="4" borderId="10" xfId="0" applyNumberFormat="1" applyFont="1" applyFill="1" applyBorder="1" applyAlignment="1" applyProtection="1">
      <alignment horizontal="center" vertical="top" wrapText="1"/>
      <protection/>
    </xf>
    <xf numFmtId="0" fontId="2" fillId="0" borderId="0" xfId="56" applyFont="1" applyFill="1" applyBorder="1" applyAlignment="1" applyProtection="1">
      <alignment horizontal="center"/>
      <protection/>
    </xf>
    <xf numFmtId="0" fontId="2" fillId="0" borderId="10" xfId="56" applyFont="1" applyFill="1" applyBorder="1" applyAlignment="1" applyProtection="1">
      <alignment horizontal="center"/>
      <protection/>
    </xf>
    <xf numFmtId="49" fontId="9" fillId="4" borderId="10" xfId="0" applyNumberFormat="1" applyFont="1" applyFill="1" applyBorder="1" applyAlignment="1" applyProtection="1">
      <alignment horizontal="center" vertical="top" wrapText="1"/>
      <protection/>
    </xf>
    <xf numFmtId="49" fontId="2" fillId="4" borderId="10" xfId="0" applyNumberFormat="1" applyFont="1" applyFill="1" applyBorder="1" applyAlignment="1" applyProtection="1">
      <alignment horizontal="center" vertical="top" wrapText="1"/>
      <protection/>
    </xf>
    <xf numFmtId="0" fontId="9" fillId="0" borderId="0" xfId="56" applyFont="1" applyFill="1" applyBorder="1" applyAlignment="1" applyProtection="1">
      <alignment horizontal="center"/>
      <protection/>
    </xf>
    <xf numFmtId="0" fontId="9" fillId="0" borderId="10" xfId="56" applyFont="1" applyFill="1" applyBorder="1" applyAlignment="1" applyProtection="1">
      <alignment horizontal="center"/>
      <protection/>
    </xf>
    <xf numFmtId="0" fontId="2" fillId="0" borderId="10" xfId="56" applyFont="1" applyFill="1" applyBorder="1" applyAlignment="1" applyProtection="1">
      <alignment horizontal="justify" vertical="top"/>
      <protection/>
    </xf>
    <xf numFmtId="0" fontId="2" fillId="0" borderId="10" xfId="56" applyFont="1" applyFill="1" applyBorder="1" applyAlignment="1" applyProtection="1">
      <alignment horizontal="justify" vertical="top"/>
      <protection/>
    </xf>
    <xf numFmtId="0" fontId="2" fillId="0" borderId="10" xfId="56" applyFont="1" applyFill="1" applyBorder="1" applyAlignment="1" applyProtection="1">
      <alignment horizontal="justify" vertical="top" wrapText="1"/>
      <protection/>
    </xf>
    <xf numFmtId="0" fontId="2" fillId="0" borderId="10" xfId="56" applyFont="1" applyFill="1" applyBorder="1" applyAlignment="1" applyProtection="1">
      <alignment horizontal="justify" vertical="top" wrapText="1"/>
      <protection/>
    </xf>
    <xf numFmtId="0" fontId="2" fillId="0" borderId="10" xfId="0" applyFont="1" applyFill="1" applyBorder="1" applyAlignment="1" applyProtection="1">
      <alignment horizontal="left" vertical="center" wrapText="1"/>
      <protection/>
    </xf>
    <xf numFmtId="0" fontId="2" fillId="0" borderId="0" xfId="0" applyFont="1" applyFill="1" applyAlignment="1" applyProtection="1">
      <alignment horizontal="left" vertical="center" wrapText="1"/>
      <protection/>
    </xf>
    <xf numFmtId="164" fontId="2" fillId="0" borderId="22" xfId="44" applyNumberFormat="1" applyFont="1" applyFill="1" applyBorder="1" applyAlignment="1" applyProtection="1">
      <alignment horizontal="center"/>
      <protection/>
    </xf>
    <xf numFmtId="164" fontId="5" fillId="0" borderId="21" xfId="44" applyNumberFormat="1" applyFont="1" applyFill="1" applyBorder="1" applyAlignment="1" applyProtection="1">
      <alignment horizontal="center"/>
      <protection/>
    </xf>
    <xf numFmtId="164" fontId="2" fillId="0" borderId="10" xfId="44" applyNumberFormat="1" applyFont="1" applyFill="1" applyBorder="1" applyAlignment="1" applyProtection="1">
      <alignment horizontal="center"/>
      <protection/>
    </xf>
    <xf numFmtId="164" fontId="2" fillId="0" borderId="10" xfId="44"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ROSKOVNIK-revizija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3"/>
  <sheetViews>
    <sheetView tabSelected="1" zoomScale="85" zoomScaleNormal="85" zoomScalePageLayoutView="0" workbookViewId="0" topLeftCell="A135">
      <selection activeCell="I146" sqref="I146"/>
    </sheetView>
  </sheetViews>
  <sheetFormatPr defaultColWidth="9.140625" defaultRowHeight="12.75"/>
  <cols>
    <col min="1" max="1" width="6.8515625" style="63" customWidth="1"/>
    <col min="2" max="2" width="86.7109375" style="70" customWidth="1"/>
    <col min="3" max="3" width="8.140625" style="71" customWidth="1"/>
    <col min="4" max="4" width="7.7109375" style="72" customWidth="1"/>
    <col min="5" max="5" width="15.7109375" style="72" bestFit="1" customWidth="1"/>
    <col min="6" max="6" width="18.8515625" style="7" bestFit="1" customWidth="1"/>
    <col min="7" max="7" width="24.421875" style="11" customWidth="1"/>
    <col min="8" max="8" width="3.140625" style="24" customWidth="1"/>
    <col min="9" max="9" width="9.140625" style="24" customWidth="1"/>
    <col min="10" max="11" width="8.28125" style="24" bestFit="1" customWidth="1"/>
    <col min="12" max="16384" width="9.140625" style="24" customWidth="1"/>
  </cols>
  <sheetData>
    <row r="1" spans="1:7" s="16" customFormat="1" ht="78" customHeight="1" thickBot="1">
      <c r="A1" s="13" t="s">
        <v>142</v>
      </c>
      <c r="B1" s="14"/>
      <c r="C1" s="14"/>
      <c r="D1" s="14"/>
      <c r="E1" s="14"/>
      <c r="F1" s="15"/>
      <c r="G1" s="11"/>
    </row>
    <row r="2" spans="1:7" s="16" customFormat="1" ht="18">
      <c r="A2" s="17"/>
      <c r="B2" s="8" t="s">
        <v>1</v>
      </c>
      <c r="C2" s="18"/>
      <c r="D2" s="18"/>
      <c r="E2" s="18"/>
      <c r="F2" s="19"/>
      <c r="G2" s="11"/>
    </row>
    <row r="3" spans="1:7" s="16" customFormat="1" ht="18">
      <c r="A3" s="17"/>
      <c r="B3" s="9" t="s">
        <v>2</v>
      </c>
      <c r="C3" s="18"/>
      <c r="D3" s="18"/>
      <c r="E3" s="18"/>
      <c r="F3" s="19"/>
      <c r="G3" s="11"/>
    </row>
    <row r="4" spans="1:7" s="16" customFormat="1" ht="30">
      <c r="A4" s="17"/>
      <c r="B4" s="9" t="s">
        <v>3</v>
      </c>
      <c r="C4" s="18"/>
      <c r="D4" s="18"/>
      <c r="E4" s="18"/>
      <c r="F4" s="19"/>
      <c r="G4" s="11"/>
    </row>
    <row r="5" spans="1:7" s="16" customFormat="1" ht="60">
      <c r="A5" s="20"/>
      <c r="B5" s="9" t="s">
        <v>4</v>
      </c>
      <c r="C5" s="18"/>
      <c r="D5" s="18"/>
      <c r="E5" s="18"/>
      <c r="F5" s="19"/>
      <c r="G5" s="11"/>
    </row>
    <row r="6" spans="1:7" s="16" customFormat="1" ht="30">
      <c r="A6" s="20"/>
      <c r="B6" s="9" t="s">
        <v>5</v>
      </c>
      <c r="C6" s="18"/>
      <c r="D6" s="18"/>
      <c r="E6" s="18"/>
      <c r="F6" s="19"/>
      <c r="G6" s="11"/>
    </row>
    <row r="7" spans="1:7" s="16" customFormat="1" ht="30">
      <c r="A7" s="20"/>
      <c r="B7" s="9" t="s">
        <v>6</v>
      </c>
      <c r="C7" s="18"/>
      <c r="D7" s="18"/>
      <c r="E7" s="18"/>
      <c r="F7" s="19"/>
      <c r="G7" s="11"/>
    </row>
    <row r="8" spans="1:7" s="16" customFormat="1" ht="18">
      <c r="A8" s="20"/>
      <c r="B8" s="9" t="s">
        <v>7</v>
      </c>
      <c r="C8" s="18"/>
      <c r="D8" s="18"/>
      <c r="E8" s="18"/>
      <c r="F8" s="19"/>
      <c r="G8" s="11"/>
    </row>
    <row r="9" spans="1:7" s="16" customFormat="1" ht="30">
      <c r="A9" s="20"/>
      <c r="B9" s="9" t="s">
        <v>8</v>
      </c>
      <c r="C9" s="18"/>
      <c r="D9" s="18"/>
      <c r="E9" s="18"/>
      <c r="F9" s="19"/>
      <c r="G9" s="11"/>
    </row>
    <row r="10" spans="1:7" s="16" customFormat="1" ht="60">
      <c r="A10" s="20"/>
      <c r="B10" s="9" t="s">
        <v>9</v>
      </c>
      <c r="C10" s="18"/>
      <c r="D10" s="18"/>
      <c r="E10" s="18"/>
      <c r="F10" s="19"/>
      <c r="G10" s="11"/>
    </row>
    <row r="11" spans="1:7" s="16" customFormat="1" ht="60">
      <c r="A11" s="20"/>
      <c r="B11" s="9" t="s">
        <v>10</v>
      </c>
      <c r="C11" s="18"/>
      <c r="D11" s="18"/>
      <c r="E11" s="18"/>
      <c r="F11" s="19"/>
      <c r="G11" s="11"/>
    </row>
    <row r="12" spans="1:7" s="16" customFormat="1" ht="30">
      <c r="A12" s="20"/>
      <c r="B12" s="9" t="s">
        <v>11</v>
      </c>
      <c r="C12" s="18"/>
      <c r="D12" s="18"/>
      <c r="E12" s="18"/>
      <c r="F12" s="19"/>
      <c r="G12" s="11"/>
    </row>
    <row r="13" spans="1:7" s="16" customFormat="1" ht="45">
      <c r="A13" s="20"/>
      <c r="B13" s="9" t="s">
        <v>12</v>
      </c>
      <c r="C13" s="18"/>
      <c r="D13" s="18"/>
      <c r="E13" s="18"/>
      <c r="F13" s="19"/>
      <c r="G13" s="11"/>
    </row>
    <row r="14" spans="1:7" s="16" customFormat="1" ht="18">
      <c r="A14" s="20"/>
      <c r="B14" s="9" t="s">
        <v>13</v>
      </c>
      <c r="C14" s="18"/>
      <c r="D14" s="18"/>
      <c r="E14" s="18"/>
      <c r="F14" s="19"/>
      <c r="G14" s="11"/>
    </row>
    <row r="15" spans="1:7" s="16" customFormat="1" ht="30">
      <c r="A15" s="20"/>
      <c r="B15" s="9" t="s">
        <v>14</v>
      </c>
      <c r="C15" s="18"/>
      <c r="D15" s="18"/>
      <c r="E15" s="18"/>
      <c r="F15" s="19"/>
      <c r="G15" s="11"/>
    </row>
    <row r="16" spans="1:7" s="16" customFormat="1" ht="60">
      <c r="A16" s="20"/>
      <c r="B16" s="9" t="s">
        <v>15</v>
      </c>
      <c r="C16" s="18"/>
      <c r="D16" s="18"/>
      <c r="E16" s="18"/>
      <c r="F16" s="19"/>
      <c r="G16" s="11"/>
    </row>
    <row r="17" spans="1:7" s="16" customFormat="1" ht="60">
      <c r="A17" s="20"/>
      <c r="B17" s="9" t="s">
        <v>16</v>
      </c>
      <c r="C17" s="18"/>
      <c r="D17" s="18"/>
      <c r="E17" s="18"/>
      <c r="F17" s="19"/>
      <c r="G17" s="11"/>
    </row>
    <row r="18" spans="1:7" s="16" customFormat="1" ht="31.5" customHeight="1">
      <c r="A18" s="20"/>
      <c r="B18" s="9" t="s">
        <v>17</v>
      </c>
      <c r="C18" s="18"/>
      <c r="D18" s="18"/>
      <c r="E18" s="18"/>
      <c r="F18" s="19"/>
      <c r="G18" s="11"/>
    </row>
    <row r="19" spans="1:7" s="16" customFormat="1" ht="36.75" customHeight="1">
      <c r="A19" s="20"/>
      <c r="B19" s="9" t="s">
        <v>18</v>
      </c>
      <c r="C19" s="18"/>
      <c r="D19" s="18"/>
      <c r="E19" s="18"/>
      <c r="F19" s="19"/>
      <c r="G19" s="11"/>
    </row>
    <row r="20" spans="1:7" s="16" customFormat="1" ht="45">
      <c r="A20" s="20"/>
      <c r="B20" s="9" t="s">
        <v>19</v>
      </c>
      <c r="C20" s="18"/>
      <c r="D20" s="18"/>
      <c r="E20" s="18"/>
      <c r="F20" s="19"/>
      <c r="G20" s="11"/>
    </row>
    <row r="21" spans="1:7" s="16" customFormat="1" ht="18">
      <c r="A21" s="20"/>
      <c r="B21" s="9" t="s">
        <v>20</v>
      </c>
      <c r="C21" s="18"/>
      <c r="D21" s="18"/>
      <c r="E21" s="18"/>
      <c r="F21" s="19"/>
      <c r="G21" s="11"/>
    </row>
    <row r="22" spans="1:7" s="16" customFormat="1" ht="30">
      <c r="A22" s="20"/>
      <c r="B22" s="9" t="s">
        <v>21</v>
      </c>
      <c r="C22" s="18"/>
      <c r="D22" s="18"/>
      <c r="E22" s="18"/>
      <c r="F22" s="19"/>
      <c r="G22" s="11"/>
    </row>
    <row r="23" spans="1:7" s="16" customFormat="1" ht="45">
      <c r="A23" s="20"/>
      <c r="B23" s="9" t="s">
        <v>22</v>
      </c>
      <c r="C23" s="18"/>
      <c r="D23" s="18"/>
      <c r="E23" s="18"/>
      <c r="F23" s="19"/>
      <c r="G23" s="11"/>
    </row>
    <row r="24" spans="1:7" s="16" customFormat="1" ht="80.25" customHeight="1">
      <c r="A24" s="20"/>
      <c r="B24" s="9" t="s">
        <v>23</v>
      </c>
      <c r="C24" s="18"/>
      <c r="D24" s="18"/>
      <c r="E24" s="18"/>
      <c r="F24" s="19"/>
      <c r="G24" s="11"/>
    </row>
    <row r="25" spans="1:7" s="16" customFormat="1" ht="30">
      <c r="A25" s="20"/>
      <c r="B25" s="9" t="s">
        <v>24</v>
      </c>
      <c r="C25" s="18"/>
      <c r="D25" s="18"/>
      <c r="E25" s="18"/>
      <c r="F25" s="19"/>
      <c r="G25" s="11"/>
    </row>
    <row r="26" spans="1:7" s="16" customFormat="1" ht="18.75" customHeight="1">
      <c r="A26" s="20"/>
      <c r="B26" s="9"/>
      <c r="C26" s="18"/>
      <c r="D26" s="18"/>
      <c r="E26" s="18"/>
      <c r="F26" s="19"/>
      <c r="G26" s="11"/>
    </row>
    <row r="27" spans="1:7" s="16" customFormat="1" ht="60" customHeight="1">
      <c r="A27" s="21"/>
      <c r="B27" s="10" t="s">
        <v>25</v>
      </c>
      <c r="C27" s="18"/>
      <c r="D27" s="18"/>
      <c r="E27" s="18"/>
      <c r="F27" s="19"/>
      <c r="G27" s="11"/>
    </row>
    <row r="28" spans="1:7" s="16" customFormat="1" ht="45">
      <c r="A28" s="20"/>
      <c r="B28" s="9" t="s">
        <v>26</v>
      </c>
      <c r="C28" s="18"/>
      <c r="D28" s="18"/>
      <c r="E28" s="18"/>
      <c r="F28" s="19"/>
      <c r="G28" s="11"/>
    </row>
    <row r="29" spans="1:7" s="16" customFormat="1" ht="75">
      <c r="A29" s="20"/>
      <c r="B29" s="9" t="s">
        <v>27</v>
      </c>
      <c r="C29" s="18"/>
      <c r="D29" s="18"/>
      <c r="E29" s="18"/>
      <c r="F29" s="19"/>
      <c r="G29" s="11"/>
    </row>
    <row r="30" spans="1:7" s="16" customFormat="1" ht="30">
      <c r="A30" s="20"/>
      <c r="B30" s="9" t="s">
        <v>28</v>
      </c>
      <c r="C30" s="18"/>
      <c r="D30" s="18"/>
      <c r="E30" s="18"/>
      <c r="F30" s="19"/>
      <c r="G30" s="11"/>
    </row>
    <row r="31" spans="1:7" s="16" customFormat="1" ht="45">
      <c r="A31" s="21"/>
      <c r="B31" s="9" t="s">
        <v>29</v>
      </c>
      <c r="C31" s="18"/>
      <c r="D31" s="18"/>
      <c r="E31" s="18"/>
      <c r="F31" s="19"/>
      <c r="G31" s="11"/>
    </row>
    <row r="32" spans="1:7" s="16" customFormat="1" ht="30">
      <c r="A32" s="21"/>
      <c r="B32" s="9" t="s">
        <v>30</v>
      </c>
      <c r="C32" s="18"/>
      <c r="D32" s="18"/>
      <c r="E32" s="18"/>
      <c r="F32" s="19"/>
      <c r="G32" s="11"/>
    </row>
    <row r="33" spans="1:7" s="16" customFormat="1" ht="30">
      <c r="A33" s="21"/>
      <c r="B33" s="9" t="s">
        <v>31</v>
      </c>
      <c r="C33" s="18"/>
      <c r="D33" s="18"/>
      <c r="E33" s="18"/>
      <c r="F33" s="19"/>
      <c r="G33" s="11"/>
    </row>
    <row r="34" spans="1:7" s="16" customFormat="1" ht="45">
      <c r="A34" s="21"/>
      <c r="B34" s="9" t="s">
        <v>32</v>
      </c>
      <c r="C34" s="18"/>
      <c r="D34" s="18"/>
      <c r="E34" s="18"/>
      <c r="F34" s="19"/>
      <c r="G34" s="11"/>
    </row>
    <row r="35" spans="1:7" s="16" customFormat="1" ht="60">
      <c r="A35" s="21"/>
      <c r="B35" s="9" t="s">
        <v>33</v>
      </c>
      <c r="C35" s="18"/>
      <c r="D35" s="18"/>
      <c r="E35" s="18"/>
      <c r="F35" s="19"/>
      <c r="G35" s="11"/>
    </row>
    <row r="36" spans="1:7" s="16" customFormat="1" ht="18">
      <c r="A36" s="21"/>
      <c r="B36" s="9" t="s">
        <v>34</v>
      </c>
      <c r="C36" s="18"/>
      <c r="D36" s="18"/>
      <c r="E36" s="18"/>
      <c r="F36" s="19"/>
      <c r="G36" s="11"/>
    </row>
    <row r="37" spans="1:7" s="16" customFormat="1" ht="30">
      <c r="A37" s="21"/>
      <c r="B37" s="9" t="s">
        <v>35</v>
      </c>
      <c r="C37" s="18"/>
      <c r="D37" s="18"/>
      <c r="E37" s="18"/>
      <c r="F37" s="19"/>
      <c r="G37" s="11"/>
    </row>
    <row r="38" spans="1:7" s="16" customFormat="1" ht="30">
      <c r="A38" s="21"/>
      <c r="B38" s="9" t="s">
        <v>36</v>
      </c>
      <c r="C38" s="18"/>
      <c r="D38" s="18"/>
      <c r="E38" s="18"/>
      <c r="F38" s="19"/>
      <c r="G38" s="11"/>
    </row>
    <row r="39" spans="1:7" s="16" customFormat="1" ht="75">
      <c r="A39" s="21"/>
      <c r="B39" s="9" t="s">
        <v>37</v>
      </c>
      <c r="C39" s="18"/>
      <c r="D39" s="18"/>
      <c r="E39" s="18"/>
      <c r="F39" s="19"/>
      <c r="G39" s="11"/>
    </row>
    <row r="40" spans="1:7" s="16" customFormat="1" ht="30">
      <c r="A40" s="21"/>
      <c r="B40" s="9" t="s">
        <v>38</v>
      </c>
      <c r="C40" s="18"/>
      <c r="D40" s="18"/>
      <c r="E40" s="18"/>
      <c r="F40" s="19"/>
      <c r="G40" s="11"/>
    </row>
    <row r="41" spans="1:7" s="16" customFormat="1" ht="45">
      <c r="A41" s="21"/>
      <c r="B41" s="9" t="s">
        <v>39</v>
      </c>
      <c r="C41" s="18"/>
      <c r="D41" s="18"/>
      <c r="E41" s="18"/>
      <c r="F41" s="19"/>
      <c r="G41" s="11"/>
    </row>
    <row r="42" spans="1:7" s="16" customFormat="1" ht="60">
      <c r="A42" s="21"/>
      <c r="B42" s="9" t="s">
        <v>40</v>
      </c>
      <c r="C42" s="18"/>
      <c r="D42" s="18"/>
      <c r="E42" s="18"/>
      <c r="F42" s="19"/>
      <c r="G42" s="11"/>
    </row>
    <row r="43" spans="1:7" s="16" customFormat="1" ht="30">
      <c r="A43" s="21"/>
      <c r="B43" s="9" t="s">
        <v>41</v>
      </c>
      <c r="C43" s="18"/>
      <c r="D43" s="18"/>
      <c r="E43" s="18"/>
      <c r="F43" s="19"/>
      <c r="G43" s="11"/>
    </row>
    <row r="44" spans="1:7" s="16" customFormat="1" ht="45">
      <c r="A44" s="21"/>
      <c r="B44" s="9" t="s">
        <v>42</v>
      </c>
      <c r="C44" s="18"/>
      <c r="D44" s="18"/>
      <c r="E44" s="18"/>
      <c r="F44" s="19"/>
      <c r="G44" s="11"/>
    </row>
    <row r="45" spans="1:7" s="16" customFormat="1" ht="18">
      <c r="A45" s="21"/>
      <c r="B45" s="9" t="s">
        <v>43</v>
      </c>
      <c r="C45" s="18"/>
      <c r="D45" s="18"/>
      <c r="E45" s="18"/>
      <c r="F45" s="19"/>
      <c r="G45" s="11"/>
    </row>
    <row r="46" spans="1:7" s="16" customFormat="1" ht="16.5" customHeight="1">
      <c r="A46" s="21"/>
      <c r="B46" s="9"/>
      <c r="C46" s="18"/>
      <c r="D46" s="18"/>
      <c r="E46" s="18"/>
      <c r="F46" s="19"/>
      <c r="G46" s="11"/>
    </row>
    <row r="47" spans="1:7" s="16" customFormat="1" ht="30.75">
      <c r="A47" s="21"/>
      <c r="B47" s="9" t="s">
        <v>44</v>
      </c>
      <c r="C47" s="18"/>
      <c r="D47" s="18"/>
      <c r="E47" s="18"/>
      <c r="F47" s="19"/>
      <c r="G47" s="11"/>
    </row>
    <row r="48" spans="1:7" s="16" customFormat="1" ht="105">
      <c r="A48" s="21"/>
      <c r="B48" s="9" t="s">
        <v>45</v>
      </c>
      <c r="C48" s="18"/>
      <c r="D48" s="18"/>
      <c r="E48" s="18"/>
      <c r="F48" s="19"/>
      <c r="G48" s="11"/>
    </row>
    <row r="49" spans="1:7" s="16" customFormat="1" ht="30">
      <c r="A49" s="21"/>
      <c r="B49" s="9" t="s">
        <v>46</v>
      </c>
      <c r="C49" s="18"/>
      <c r="D49" s="18"/>
      <c r="E49" s="18"/>
      <c r="F49" s="19"/>
      <c r="G49" s="11"/>
    </row>
    <row r="50" spans="1:7" s="16" customFormat="1" ht="30">
      <c r="A50" s="21"/>
      <c r="B50" s="9" t="s">
        <v>47</v>
      </c>
      <c r="C50" s="18"/>
      <c r="D50" s="18"/>
      <c r="E50" s="18"/>
      <c r="F50" s="19"/>
      <c r="G50" s="11"/>
    </row>
    <row r="51" spans="1:7" s="16" customFormat="1" ht="120">
      <c r="A51" s="21"/>
      <c r="B51" s="9" t="s">
        <v>48</v>
      </c>
      <c r="C51" s="18"/>
      <c r="D51" s="18"/>
      <c r="E51" s="18"/>
      <c r="F51" s="19"/>
      <c r="G51" s="11"/>
    </row>
    <row r="52" spans="1:7" s="16" customFormat="1" ht="120">
      <c r="A52" s="21"/>
      <c r="B52" s="9" t="s">
        <v>49</v>
      </c>
      <c r="C52" s="18"/>
      <c r="D52" s="18"/>
      <c r="E52" s="18"/>
      <c r="F52" s="19"/>
      <c r="G52" s="11"/>
    </row>
    <row r="53" spans="1:7" s="16" customFormat="1" ht="30">
      <c r="A53" s="21"/>
      <c r="B53" s="9" t="s">
        <v>50</v>
      </c>
      <c r="C53" s="18"/>
      <c r="D53" s="18"/>
      <c r="E53" s="18"/>
      <c r="F53" s="19"/>
      <c r="G53" s="11"/>
    </row>
    <row r="54" spans="1:7" s="16" customFormat="1" ht="30">
      <c r="A54" s="21"/>
      <c r="B54" s="9" t="s">
        <v>51</v>
      </c>
      <c r="C54" s="18"/>
      <c r="D54" s="18"/>
      <c r="E54" s="18"/>
      <c r="F54" s="19"/>
      <c r="G54" s="11"/>
    </row>
    <row r="55" spans="1:7" s="16" customFormat="1" ht="18">
      <c r="A55" s="21"/>
      <c r="B55" s="9" t="s">
        <v>52</v>
      </c>
      <c r="C55" s="18"/>
      <c r="D55" s="18"/>
      <c r="E55" s="18"/>
      <c r="F55" s="19"/>
      <c r="G55" s="11"/>
    </row>
    <row r="56" spans="1:7" s="16" customFormat="1" ht="30">
      <c r="A56" s="21"/>
      <c r="B56" s="9" t="s">
        <v>53</v>
      </c>
      <c r="C56" s="18"/>
      <c r="D56" s="18"/>
      <c r="E56" s="18"/>
      <c r="F56" s="19"/>
      <c r="G56" s="11"/>
    </row>
    <row r="57" spans="1:7" s="16" customFormat="1" ht="30">
      <c r="A57" s="21"/>
      <c r="B57" s="9" t="s">
        <v>54</v>
      </c>
      <c r="C57" s="18"/>
      <c r="D57" s="18"/>
      <c r="E57" s="18"/>
      <c r="F57" s="19"/>
      <c r="G57" s="11"/>
    </row>
    <row r="58" spans="1:7" s="16" customFormat="1" ht="17.25" customHeight="1">
      <c r="A58" s="21"/>
      <c r="B58" s="9"/>
      <c r="C58" s="18"/>
      <c r="D58" s="18"/>
      <c r="E58" s="18"/>
      <c r="F58" s="19"/>
      <c r="G58" s="11"/>
    </row>
    <row r="59" spans="1:7" s="16" customFormat="1" ht="18" customHeight="1">
      <c r="A59" s="21"/>
      <c r="B59" s="8" t="s">
        <v>55</v>
      </c>
      <c r="C59" s="18"/>
      <c r="D59" s="18"/>
      <c r="E59" s="18"/>
      <c r="F59" s="19"/>
      <c r="G59" s="11"/>
    </row>
    <row r="60" spans="1:7" s="16" customFormat="1" ht="60">
      <c r="A60" s="21"/>
      <c r="B60" s="9" t="s">
        <v>56</v>
      </c>
      <c r="C60" s="18"/>
      <c r="D60" s="18"/>
      <c r="E60" s="18"/>
      <c r="F60" s="19"/>
      <c r="G60" s="11"/>
    </row>
    <row r="61" spans="1:7" s="16" customFormat="1" ht="30">
      <c r="A61" s="21"/>
      <c r="B61" s="9" t="s">
        <v>57</v>
      </c>
      <c r="C61" s="18"/>
      <c r="D61" s="18"/>
      <c r="E61" s="18"/>
      <c r="F61" s="19"/>
      <c r="G61" s="11"/>
    </row>
    <row r="62" spans="1:7" s="16" customFormat="1" ht="18">
      <c r="A62" s="21"/>
      <c r="B62" s="9" t="s">
        <v>58</v>
      </c>
      <c r="C62" s="18"/>
      <c r="D62" s="18"/>
      <c r="E62" s="18"/>
      <c r="F62" s="19"/>
      <c r="G62" s="11"/>
    </row>
    <row r="63" spans="1:7" s="16" customFormat="1" ht="45">
      <c r="A63" s="21"/>
      <c r="B63" s="9" t="s">
        <v>59</v>
      </c>
      <c r="C63" s="18"/>
      <c r="D63" s="18"/>
      <c r="E63" s="18"/>
      <c r="F63" s="19"/>
      <c r="G63" s="11"/>
    </row>
    <row r="64" spans="1:7" s="16" customFormat="1" ht="18">
      <c r="A64" s="21"/>
      <c r="B64" s="9" t="s">
        <v>60</v>
      </c>
      <c r="C64" s="18"/>
      <c r="D64" s="18"/>
      <c r="E64" s="18"/>
      <c r="F64" s="19"/>
      <c r="G64" s="11"/>
    </row>
    <row r="65" spans="1:7" s="16" customFormat="1" ht="18">
      <c r="A65" s="21"/>
      <c r="B65" s="9" t="s">
        <v>61</v>
      </c>
      <c r="C65" s="18"/>
      <c r="D65" s="18"/>
      <c r="E65" s="18"/>
      <c r="F65" s="19"/>
      <c r="G65" s="11"/>
    </row>
    <row r="66" spans="1:7" s="16" customFormat="1" ht="18">
      <c r="A66" s="21"/>
      <c r="B66" s="8" t="s">
        <v>62</v>
      </c>
      <c r="C66" s="18"/>
      <c r="D66" s="18"/>
      <c r="E66" s="18"/>
      <c r="F66" s="19"/>
      <c r="G66" s="11"/>
    </row>
    <row r="67" spans="1:7" s="16" customFormat="1" ht="90">
      <c r="A67" s="21"/>
      <c r="B67" s="9" t="s">
        <v>63</v>
      </c>
      <c r="C67" s="18"/>
      <c r="D67" s="18"/>
      <c r="E67" s="18"/>
      <c r="F67" s="19"/>
      <c r="G67" s="11"/>
    </row>
    <row r="68" spans="1:7" s="16" customFormat="1" ht="62.25" customHeight="1">
      <c r="A68" s="21"/>
      <c r="B68" s="9" t="s">
        <v>64</v>
      </c>
      <c r="C68" s="18"/>
      <c r="D68" s="18"/>
      <c r="E68" s="18"/>
      <c r="F68" s="19"/>
      <c r="G68" s="11"/>
    </row>
    <row r="69" spans="1:7" s="16" customFormat="1" ht="135">
      <c r="A69" s="21"/>
      <c r="B69" s="9" t="s">
        <v>65</v>
      </c>
      <c r="C69" s="18"/>
      <c r="D69" s="18"/>
      <c r="E69" s="18"/>
      <c r="F69" s="19"/>
      <c r="G69" s="11"/>
    </row>
    <row r="70" spans="1:7" s="16" customFormat="1" ht="75">
      <c r="A70" s="21"/>
      <c r="B70" s="9" t="s">
        <v>66</v>
      </c>
      <c r="C70" s="18"/>
      <c r="D70" s="18"/>
      <c r="E70" s="18"/>
      <c r="F70" s="19"/>
      <c r="G70" s="11"/>
    </row>
    <row r="71" spans="1:7" s="16" customFormat="1" ht="60">
      <c r="A71" s="21"/>
      <c r="B71" s="9" t="s">
        <v>67</v>
      </c>
      <c r="C71" s="18"/>
      <c r="D71" s="18"/>
      <c r="E71" s="18"/>
      <c r="F71" s="19"/>
      <c r="G71" s="11"/>
    </row>
    <row r="72" spans="1:7" s="16" customFormat="1" ht="60">
      <c r="A72" s="21"/>
      <c r="B72" s="9" t="s">
        <v>68</v>
      </c>
      <c r="C72" s="18"/>
      <c r="D72" s="18"/>
      <c r="E72" s="18"/>
      <c r="F72" s="19"/>
      <c r="G72" s="11"/>
    </row>
    <row r="73" spans="1:7" s="16" customFormat="1" ht="75">
      <c r="A73" s="21"/>
      <c r="B73" s="9" t="s">
        <v>69</v>
      </c>
      <c r="C73" s="18"/>
      <c r="D73" s="18"/>
      <c r="E73" s="18"/>
      <c r="F73" s="19"/>
      <c r="G73" s="11"/>
    </row>
    <row r="74" spans="1:7" s="16" customFormat="1" ht="18">
      <c r="A74" s="21"/>
      <c r="B74" s="9" t="s">
        <v>70</v>
      </c>
      <c r="C74" s="18"/>
      <c r="D74" s="18"/>
      <c r="E74" s="18"/>
      <c r="F74" s="19"/>
      <c r="G74" s="11"/>
    </row>
    <row r="75" spans="1:7" s="16" customFormat="1" ht="18">
      <c r="A75" s="21"/>
      <c r="B75" s="8" t="s">
        <v>71</v>
      </c>
      <c r="C75" s="18"/>
      <c r="D75" s="18"/>
      <c r="E75" s="18"/>
      <c r="F75" s="19"/>
      <c r="G75" s="11"/>
    </row>
    <row r="76" spans="1:7" s="16" customFormat="1" ht="45">
      <c r="A76" s="21"/>
      <c r="B76" s="9" t="s">
        <v>72</v>
      </c>
      <c r="C76" s="18"/>
      <c r="D76" s="18"/>
      <c r="E76" s="18"/>
      <c r="F76" s="19"/>
      <c r="G76" s="11"/>
    </row>
    <row r="77" spans="1:7" s="16" customFormat="1" ht="120">
      <c r="A77" s="21"/>
      <c r="B77" s="9" t="s">
        <v>73</v>
      </c>
      <c r="C77" s="18"/>
      <c r="D77" s="18"/>
      <c r="E77" s="18"/>
      <c r="F77" s="19"/>
      <c r="G77" s="11"/>
    </row>
    <row r="78" spans="1:7" s="16" customFormat="1" ht="18">
      <c r="A78" s="21"/>
      <c r="B78" s="8" t="s">
        <v>74</v>
      </c>
      <c r="C78" s="18"/>
      <c r="D78" s="18"/>
      <c r="E78" s="18"/>
      <c r="F78" s="19"/>
      <c r="G78" s="11"/>
    </row>
    <row r="79" spans="1:7" s="16" customFormat="1" ht="39" customHeight="1">
      <c r="A79" s="21"/>
      <c r="B79" s="9" t="s">
        <v>75</v>
      </c>
      <c r="C79" s="18"/>
      <c r="D79" s="18"/>
      <c r="E79" s="18"/>
      <c r="F79" s="19"/>
      <c r="G79" s="11"/>
    </row>
    <row r="80" spans="1:7" s="16" customFormat="1" ht="30">
      <c r="A80" s="21"/>
      <c r="B80" s="9" t="s">
        <v>76</v>
      </c>
      <c r="C80" s="18"/>
      <c r="D80" s="18"/>
      <c r="E80" s="18"/>
      <c r="F80" s="19"/>
      <c r="G80" s="11"/>
    </row>
    <row r="81" spans="1:7" s="16" customFormat="1" ht="30">
      <c r="A81" s="21"/>
      <c r="B81" s="9" t="s">
        <v>77</v>
      </c>
      <c r="C81" s="18"/>
      <c r="D81" s="18"/>
      <c r="E81" s="18"/>
      <c r="F81" s="19"/>
      <c r="G81" s="11"/>
    </row>
    <row r="82" spans="1:7" s="16" customFormat="1" ht="30">
      <c r="A82" s="21"/>
      <c r="B82" s="9" t="s">
        <v>78</v>
      </c>
      <c r="C82" s="18"/>
      <c r="D82" s="18"/>
      <c r="E82" s="18"/>
      <c r="F82" s="19"/>
      <c r="G82" s="11"/>
    </row>
    <row r="83" spans="1:7" s="16" customFormat="1" ht="18">
      <c r="A83" s="21"/>
      <c r="B83" s="9" t="s">
        <v>79</v>
      </c>
      <c r="C83" s="18"/>
      <c r="D83" s="18"/>
      <c r="E83" s="18"/>
      <c r="F83" s="19"/>
      <c r="G83" s="11"/>
    </row>
    <row r="84" spans="1:7" s="16" customFormat="1" ht="30">
      <c r="A84" s="21"/>
      <c r="B84" s="9" t="s">
        <v>80</v>
      </c>
      <c r="C84" s="18"/>
      <c r="D84" s="18"/>
      <c r="E84" s="18"/>
      <c r="F84" s="19"/>
      <c r="G84" s="11"/>
    </row>
    <row r="85" spans="1:7" s="16" customFormat="1" ht="30">
      <c r="A85" s="21"/>
      <c r="B85" s="9" t="s">
        <v>81</v>
      </c>
      <c r="C85" s="18"/>
      <c r="D85" s="18"/>
      <c r="E85" s="18"/>
      <c r="F85" s="19"/>
      <c r="G85" s="11"/>
    </row>
    <row r="86" spans="1:7" s="16" customFormat="1" ht="120">
      <c r="A86" s="21"/>
      <c r="B86" s="9" t="s">
        <v>82</v>
      </c>
      <c r="C86" s="18"/>
      <c r="D86" s="18"/>
      <c r="E86" s="18"/>
      <c r="F86" s="19"/>
      <c r="G86" s="11"/>
    </row>
    <row r="87" spans="1:7" s="16" customFormat="1" ht="90">
      <c r="A87" s="21"/>
      <c r="B87" s="9" t="s">
        <v>83</v>
      </c>
      <c r="C87" s="18"/>
      <c r="D87" s="18"/>
      <c r="E87" s="18"/>
      <c r="F87" s="19"/>
      <c r="G87" s="11"/>
    </row>
    <row r="88" spans="1:6" ht="14.25" customHeight="1">
      <c r="A88" s="22"/>
      <c r="B88" s="22"/>
      <c r="C88" s="22"/>
      <c r="D88" s="22"/>
      <c r="E88" s="22"/>
      <c r="F88" s="23"/>
    </row>
    <row r="89" spans="1:6" ht="15.75" customHeight="1" thickBot="1">
      <c r="A89" s="22"/>
      <c r="B89" s="22"/>
      <c r="C89" s="22"/>
      <c r="D89" s="22"/>
      <c r="E89" s="22"/>
      <c r="F89" s="23"/>
    </row>
    <row r="90" spans="1:6" ht="42" customHeight="1" thickBot="1" thickTop="1">
      <c r="A90" s="25" t="s">
        <v>84</v>
      </c>
      <c r="B90" s="26"/>
      <c r="C90" s="26"/>
      <c r="D90" s="26"/>
      <c r="E90" s="26"/>
      <c r="F90" s="27"/>
    </row>
    <row r="91" spans="1:7" s="12" customFormat="1" ht="74.25" customHeight="1" thickTop="1">
      <c r="A91" s="28" t="s">
        <v>85</v>
      </c>
      <c r="B91" s="29" t="s">
        <v>86</v>
      </c>
      <c r="C91" s="28" t="s">
        <v>87</v>
      </c>
      <c r="D91" s="30" t="s">
        <v>88</v>
      </c>
      <c r="E91" s="31" t="s">
        <v>89</v>
      </c>
      <c r="F91" s="32" t="s">
        <v>90</v>
      </c>
      <c r="G91" s="11"/>
    </row>
    <row r="92" spans="1:7" s="12" customFormat="1" ht="15">
      <c r="A92" s="33"/>
      <c r="B92" s="34"/>
      <c r="C92" s="35"/>
      <c r="D92" s="36"/>
      <c r="E92" s="37"/>
      <c r="F92" s="38"/>
      <c r="G92" s="11"/>
    </row>
    <row r="93" spans="1:7" s="12" customFormat="1" ht="225">
      <c r="A93" s="73" t="s">
        <v>91</v>
      </c>
      <c r="B93" s="1" t="s">
        <v>92</v>
      </c>
      <c r="C93" s="74" t="s">
        <v>93</v>
      </c>
      <c r="D93" s="75">
        <v>1</v>
      </c>
      <c r="E93" s="37"/>
      <c r="F93" s="92">
        <f>D93*E93</f>
        <v>0</v>
      </c>
      <c r="G93" s="11"/>
    </row>
    <row r="94" spans="1:7" s="12" customFormat="1" ht="15">
      <c r="A94" s="73"/>
      <c r="B94" s="1"/>
      <c r="C94" s="74"/>
      <c r="D94" s="75"/>
      <c r="E94" s="37"/>
      <c r="F94" s="92"/>
      <c r="G94" s="11"/>
    </row>
    <row r="95" spans="1:7" s="40" customFormat="1" ht="145.5" customHeight="1">
      <c r="A95" s="76" t="s">
        <v>94</v>
      </c>
      <c r="B95" s="2" t="s">
        <v>95</v>
      </c>
      <c r="C95" s="74" t="s">
        <v>93</v>
      </c>
      <c r="D95" s="75">
        <v>1</v>
      </c>
      <c r="E95" s="37"/>
      <c r="F95" s="92">
        <f aca="true" t="shared" si="0" ref="F95:F146">D95*E95</f>
        <v>0</v>
      </c>
      <c r="G95" s="39"/>
    </row>
    <row r="96" spans="1:7" s="12" customFormat="1" ht="17.25" customHeight="1">
      <c r="A96" s="73"/>
      <c r="B96" s="1"/>
      <c r="C96" s="74"/>
      <c r="D96" s="75"/>
      <c r="E96" s="37"/>
      <c r="F96" s="92"/>
      <c r="G96" s="11"/>
    </row>
    <row r="97" spans="1:7" s="12" customFormat="1" ht="33" customHeight="1">
      <c r="A97" s="73" t="s">
        <v>96</v>
      </c>
      <c r="B97" s="1" t="s">
        <v>97</v>
      </c>
      <c r="C97" s="74" t="s">
        <v>93</v>
      </c>
      <c r="D97" s="75">
        <v>6</v>
      </c>
      <c r="E97" s="37"/>
      <c r="F97" s="92">
        <f t="shared" si="0"/>
        <v>0</v>
      </c>
      <c r="G97" s="11"/>
    </row>
    <row r="98" spans="1:7" s="12" customFormat="1" ht="17.25" customHeight="1">
      <c r="A98" s="73"/>
      <c r="B98" s="1"/>
      <c r="C98" s="74"/>
      <c r="D98" s="75"/>
      <c r="E98" s="37"/>
      <c r="F98" s="92"/>
      <c r="G98" s="11"/>
    </row>
    <row r="99" spans="1:7" s="12" customFormat="1" ht="26.25" customHeight="1">
      <c r="A99" s="77" t="s">
        <v>144</v>
      </c>
      <c r="B99" s="1" t="s">
        <v>145</v>
      </c>
      <c r="C99" s="74" t="s">
        <v>146</v>
      </c>
      <c r="D99" s="75">
        <v>20</v>
      </c>
      <c r="E99" s="37"/>
      <c r="F99" s="92">
        <f>D99*E99</f>
        <v>0</v>
      </c>
      <c r="G99" s="11"/>
    </row>
    <row r="100" spans="1:7" s="12" customFormat="1" ht="18" customHeight="1">
      <c r="A100" s="77"/>
      <c r="B100" s="1"/>
      <c r="C100" s="74"/>
      <c r="D100" s="75"/>
      <c r="E100" s="37"/>
      <c r="F100" s="92"/>
      <c r="G100" s="11"/>
    </row>
    <row r="101" spans="1:7" s="12" customFormat="1" ht="231.75" customHeight="1">
      <c r="A101" s="77" t="s">
        <v>98</v>
      </c>
      <c r="B101" s="1" t="s">
        <v>147</v>
      </c>
      <c r="C101" s="74" t="s">
        <v>93</v>
      </c>
      <c r="D101" s="75">
        <v>1</v>
      </c>
      <c r="E101" s="37"/>
      <c r="F101" s="92">
        <f>D101*E101</f>
        <v>0</v>
      </c>
      <c r="G101" s="11"/>
    </row>
    <row r="102" spans="1:7" s="12" customFormat="1" ht="15">
      <c r="A102" s="77"/>
      <c r="B102" s="1"/>
      <c r="C102" s="74"/>
      <c r="D102" s="75"/>
      <c r="E102" s="37"/>
      <c r="F102" s="92"/>
      <c r="G102" s="11"/>
    </row>
    <row r="103" spans="1:7" s="12" customFormat="1" ht="77.25" customHeight="1">
      <c r="A103" s="73" t="s">
        <v>99</v>
      </c>
      <c r="B103" s="4" t="s">
        <v>143</v>
      </c>
      <c r="C103" s="78" t="s">
        <v>93</v>
      </c>
      <c r="D103" s="79">
        <v>1</v>
      </c>
      <c r="E103" s="41"/>
      <c r="F103" s="93">
        <f t="shared" si="0"/>
        <v>0</v>
      </c>
      <c r="G103" s="11"/>
    </row>
    <row r="104" spans="1:7" s="12" customFormat="1" ht="17.25" customHeight="1">
      <c r="A104" s="73"/>
      <c r="B104" s="1"/>
      <c r="C104" s="74"/>
      <c r="D104" s="75"/>
      <c r="E104" s="37"/>
      <c r="F104" s="92"/>
      <c r="G104" s="11"/>
    </row>
    <row r="105" spans="1:7" s="12" customFormat="1" ht="84" customHeight="1">
      <c r="A105" s="73" t="s">
        <v>101</v>
      </c>
      <c r="B105" s="4" t="s">
        <v>100</v>
      </c>
      <c r="C105" s="78" t="s">
        <v>93</v>
      </c>
      <c r="D105" s="79">
        <v>1</v>
      </c>
      <c r="E105" s="41"/>
      <c r="F105" s="93">
        <f t="shared" si="0"/>
        <v>0</v>
      </c>
      <c r="G105" s="11"/>
    </row>
    <row r="106" spans="1:7" s="12" customFormat="1" ht="17.25" customHeight="1">
      <c r="A106" s="73"/>
      <c r="B106" s="1"/>
      <c r="C106" s="74"/>
      <c r="D106" s="75"/>
      <c r="E106" s="37"/>
      <c r="F106" s="92"/>
      <c r="G106" s="11"/>
    </row>
    <row r="107" spans="1:7" s="12" customFormat="1" ht="99" customHeight="1">
      <c r="A107" s="73" t="s">
        <v>103</v>
      </c>
      <c r="B107" s="4" t="s">
        <v>102</v>
      </c>
      <c r="C107" s="78" t="s">
        <v>93</v>
      </c>
      <c r="D107" s="79">
        <v>1</v>
      </c>
      <c r="E107" s="41"/>
      <c r="F107" s="92">
        <f t="shared" si="0"/>
        <v>0</v>
      </c>
      <c r="G107" s="11"/>
    </row>
    <row r="108" spans="1:7" s="12" customFormat="1" ht="17.25" customHeight="1">
      <c r="A108" s="73"/>
      <c r="B108" s="1"/>
      <c r="C108" s="74"/>
      <c r="D108" s="75"/>
      <c r="E108" s="37"/>
      <c r="F108" s="92"/>
      <c r="G108" s="11"/>
    </row>
    <row r="109" spans="1:7" s="12" customFormat="1" ht="270">
      <c r="A109" s="73" t="s">
        <v>105</v>
      </c>
      <c r="B109" s="4" t="s">
        <v>104</v>
      </c>
      <c r="C109" s="78" t="s">
        <v>93</v>
      </c>
      <c r="D109" s="79">
        <v>1</v>
      </c>
      <c r="E109" s="41"/>
      <c r="F109" s="93">
        <f t="shared" si="0"/>
        <v>0</v>
      </c>
      <c r="G109" s="11"/>
    </row>
    <row r="110" spans="1:7" s="12" customFormat="1" ht="17.25" customHeight="1">
      <c r="A110" s="73"/>
      <c r="B110" s="1"/>
      <c r="C110" s="74"/>
      <c r="D110" s="75"/>
      <c r="E110" s="37"/>
      <c r="F110" s="92"/>
      <c r="G110" s="11"/>
    </row>
    <row r="111" spans="1:7" s="12" customFormat="1" ht="39.75" customHeight="1">
      <c r="A111" s="73" t="s">
        <v>108</v>
      </c>
      <c r="B111" s="1" t="s">
        <v>106</v>
      </c>
      <c r="C111" s="74" t="s">
        <v>107</v>
      </c>
      <c r="D111" s="75">
        <v>1</v>
      </c>
      <c r="E111" s="37"/>
      <c r="F111" s="92">
        <f t="shared" si="0"/>
        <v>0</v>
      </c>
      <c r="G111" s="11"/>
    </row>
    <row r="112" spans="1:7" s="12" customFormat="1" ht="17.25" customHeight="1">
      <c r="A112" s="80"/>
      <c r="B112" s="1"/>
      <c r="C112" s="74"/>
      <c r="D112" s="75"/>
      <c r="E112" s="37"/>
      <c r="F112" s="92"/>
      <c r="G112" s="11"/>
    </row>
    <row r="113" spans="1:7" s="43" customFormat="1" ht="110.25" customHeight="1">
      <c r="A113" s="81" t="s">
        <v>148</v>
      </c>
      <c r="B113" s="1" t="s">
        <v>0</v>
      </c>
      <c r="C113" s="74" t="s">
        <v>107</v>
      </c>
      <c r="D113" s="75">
        <v>1</v>
      </c>
      <c r="E113" s="37"/>
      <c r="F113" s="92">
        <f t="shared" si="0"/>
        <v>0</v>
      </c>
      <c r="G113" s="42"/>
    </row>
    <row r="114" spans="1:7" s="12" customFormat="1" ht="17.25" customHeight="1">
      <c r="A114" s="80"/>
      <c r="B114" s="1"/>
      <c r="C114" s="74"/>
      <c r="D114" s="75"/>
      <c r="E114" s="37"/>
      <c r="F114" s="92"/>
      <c r="G114" s="11"/>
    </row>
    <row r="115" spans="1:7" s="12" customFormat="1" ht="77.25" customHeight="1">
      <c r="A115" s="73" t="s">
        <v>149</v>
      </c>
      <c r="B115" s="4" t="s">
        <v>109</v>
      </c>
      <c r="C115" s="78" t="s">
        <v>107</v>
      </c>
      <c r="D115" s="79">
        <v>8</v>
      </c>
      <c r="E115" s="41"/>
      <c r="F115" s="92">
        <f t="shared" si="0"/>
        <v>0</v>
      </c>
      <c r="G115" s="11"/>
    </row>
    <row r="116" spans="1:7" s="46" customFormat="1" ht="17.25" customHeight="1">
      <c r="A116" s="80"/>
      <c r="B116" s="3"/>
      <c r="C116" s="82"/>
      <c r="D116" s="83"/>
      <c r="E116" s="44"/>
      <c r="F116" s="92"/>
      <c r="G116" s="45"/>
    </row>
    <row r="117" spans="1:7" s="40" customFormat="1" ht="30">
      <c r="A117" s="73" t="s">
        <v>150</v>
      </c>
      <c r="B117" s="84" t="s">
        <v>110</v>
      </c>
      <c r="C117" s="74" t="s">
        <v>93</v>
      </c>
      <c r="D117" s="75">
        <v>2</v>
      </c>
      <c r="E117" s="37"/>
      <c r="F117" s="92">
        <f t="shared" si="0"/>
        <v>0</v>
      </c>
      <c r="G117" s="48"/>
    </row>
    <row r="118" spans="1:7" s="40" customFormat="1" ht="20.25" customHeight="1">
      <c r="A118" s="73"/>
      <c r="B118" s="84"/>
      <c r="C118" s="74"/>
      <c r="D118" s="75"/>
      <c r="E118" s="37"/>
      <c r="F118" s="92"/>
      <c r="G118" s="48"/>
    </row>
    <row r="119" spans="1:7" s="40" customFormat="1" ht="30">
      <c r="A119" s="73" t="s">
        <v>151</v>
      </c>
      <c r="B119" s="84" t="s">
        <v>111</v>
      </c>
      <c r="C119" s="74" t="s">
        <v>93</v>
      </c>
      <c r="D119" s="75">
        <v>6</v>
      </c>
      <c r="E119" s="37"/>
      <c r="F119" s="92">
        <f t="shared" si="0"/>
        <v>0</v>
      </c>
      <c r="G119" s="48"/>
    </row>
    <row r="120" spans="1:7" s="40" customFormat="1" ht="20.25" customHeight="1">
      <c r="A120" s="73"/>
      <c r="B120" s="84"/>
      <c r="C120" s="74"/>
      <c r="D120" s="75"/>
      <c r="E120" s="37"/>
      <c r="F120" s="92"/>
      <c r="G120" s="48"/>
    </row>
    <row r="121" spans="1:7" s="12" customFormat="1" ht="48" customHeight="1">
      <c r="A121" s="73" t="s">
        <v>115</v>
      </c>
      <c r="B121" s="4" t="s">
        <v>112</v>
      </c>
      <c r="C121" s="78"/>
      <c r="D121" s="79"/>
      <c r="E121" s="41"/>
      <c r="F121" s="93"/>
      <c r="G121" s="11"/>
    </row>
    <row r="122" spans="1:7" s="40" customFormat="1" ht="20.25" customHeight="1">
      <c r="A122" s="73"/>
      <c r="B122" s="85" t="s">
        <v>113</v>
      </c>
      <c r="C122" s="78" t="s">
        <v>107</v>
      </c>
      <c r="D122" s="79">
        <v>14</v>
      </c>
      <c r="E122" s="41"/>
      <c r="F122" s="93">
        <f t="shared" si="0"/>
        <v>0</v>
      </c>
      <c r="G122" s="48"/>
    </row>
    <row r="123" spans="1:7" s="40" customFormat="1" ht="20.25" customHeight="1">
      <c r="A123" s="73"/>
      <c r="B123" s="85" t="s">
        <v>114</v>
      </c>
      <c r="C123" s="78" t="s">
        <v>107</v>
      </c>
      <c r="D123" s="79">
        <v>4</v>
      </c>
      <c r="E123" s="41"/>
      <c r="F123" s="93">
        <f t="shared" si="0"/>
        <v>0</v>
      </c>
      <c r="G123" s="48"/>
    </row>
    <row r="124" spans="1:7" s="40" customFormat="1" ht="20.25" customHeight="1">
      <c r="A124" s="73"/>
      <c r="B124" s="84"/>
      <c r="C124" s="78"/>
      <c r="D124" s="79"/>
      <c r="E124" s="37"/>
      <c r="F124" s="92"/>
      <c r="G124" s="48"/>
    </row>
    <row r="125" spans="1:7" s="12" customFormat="1" ht="55.5" customHeight="1">
      <c r="A125" s="73" t="s">
        <v>152</v>
      </c>
      <c r="B125" s="4" t="s">
        <v>116</v>
      </c>
      <c r="C125" s="78"/>
      <c r="D125" s="79"/>
      <c r="E125" s="41"/>
      <c r="F125" s="93"/>
      <c r="G125" s="11"/>
    </row>
    <row r="126" spans="1:7" s="40" customFormat="1" ht="20.25" customHeight="1">
      <c r="A126" s="73"/>
      <c r="B126" s="85" t="s">
        <v>113</v>
      </c>
      <c r="C126" s="78" t="s">
        <v>107</v>
      </c>
      <c r="D126" s="79">
        <v>3</v>
      </c>
      <c r="E126" s="41"/>
      <c r="F126" s="93">
        <f t="shared" si="0"/>
        <v>0</v>
      </c>
      <c r="G126" s="48"/>
    </row>
    <row r="127" spans="1:7" s="40" customFormat="1" ht="20.25" customHeight="1">
      <c r="A127" s="73"/>
      <c r="B127" s="84"/>
      <c r="C127" s="78"/>
      <c r="D127" s="79"/>
      <c r="E127" s="37"/>
      <c r="F127" s="92"/>
      <c r="G127" s="48"/>
    </row>
    <row r="128" spans="1:7" s="12" customFormat="1" ht="101.25" customHeight="1">
      <c r="A128" s="73" t="s">
        <v>153</v>
      </c>
      <c r="B128" s="4" t="s">
        <v>117</v>
      </c>
      <c r="C128" s="78" t="s">
        <v>93</v>
      </c>
      <c r="D128" s="79">
        <v>1</v>
      </c>
      <c r="E128" s="41"/>
      <c r="F128" s="93">
        <f t="shared" si="0"/>
        <v>0</v>
      </c>
      <c r="G128" s="11"/>
    </row>
    <row r="129" spans="1:7" s="40" customFormat="1" ht="20.25" customHeight="1">
      <c r="A129" s="73"/>
      <c r="B129" s="84"/>
      <c r="C129" s="78"/>
      <c r="D129" s="79"/>
      <c r="E129" s="37"/>
      <c r="F129" s="92"/>
      <c r="G129" s="48"/>
    </row>
    <row r="130" spans="1:7" s="40" customFormat="1" ht="45">
      <c r="A130" s="73" t="s">
        <v>119</v>
      </c>
      <c r="B130" s="86" t="s">
        <v>118</v>
      </c>
      <c r="C130" s="78" t="s">
        <v>93</v>
      </c>
      <c r="D130" s="79">
        <v>3</v>
      </c>
      <c r="E130" s="41"/>
      <c r="F130" s="93">
        <f t="shared" si="0"/>
        <v>0</v>
      </c>
      <c r="G130" s="48"/>
    </row>
    <row r="131" spans="1:7" s="40" customFormat="1" ht="20.25" customHeight="1">
      <c r="A131" s="73"/>
      <c r="B131" s="84"/>
      <c r="C131" s="78"/>
      <c r="D131" s="79"/>
      <c r="E131" s="37"/>
      <c r="F131" s="92"/>
      <c r="G131" s="48"/>
    </row>
    <row r="132" spans="1:7" s="40" customFormat="1" ht="30">
      <c r="A132" s="73" t="s">
        <v>121</v>
      </c>
      <c r="B132" s="87" t="s">
        <v>120</v>
      </c>
      <c r="C132" s="74" t="s">
        <v>93</v>
      </c>
      <c r="D132" s="75">
        <v>10</v>
      </c>
      <c r="E132" s="37"/>
      <c r="F132" s="92">
        <f t="shared" si="0"/>
        <v>0</v>
      </c>
      <c r="G132" s="48"/>
    </row>
    <row r="133" spans="1:7" s="40" customFormat="1" ht="20.25" customHeight="1">
      <c r="A133" s="73"/>
      <c r="B133" s="84"/>
      <c r="C133" s="78"/>
      <c r="D133" s="79"/>
      <c r="E133" s="37"/>
      <c r="F133" s="92"/>
      <c r="G133" s="48"/>
    </row>
    <row r="134" spans="1:7" s="40" customFormat="1" ht="214.5" customHeight="1">
      <c r="A134" s="73" t="s">
        <v>130</v>
      </c>
      <c r="B134" s="87" t="s">
        <v>122</v>
      </c>
      <c r="C134" s="88"/>
      <c r="D134" s="89"/>
      <c r="E134" s="37"/>
      <c r="F134" s="92"/>
      <c r="G134" s="48"/>
    </row>
    <row r="135" spans="1:7" s="40" customFormat="1" ht="20.25" customHeight="1">
      <c r="A135" s="73"/>
      <c r="B135" s="84" t="s">
        <v>113</v>
      </c>
      <c r="C135" s="74" t="s">
        <v>123</v>
      </c>
      <c r="D135" s="75">
        <v>30</v>
      </c>
      <c r="E135" s="37"/>
      <c r="F135" s="92">
        <f t="shared" si="0"/>
        <v>0</v>
      </c>
      <c r="G135" s="48"/>
    </row>
    <row r="136" spans="1:7" s="40" customFormat="1" ht="20.25" customHeight="1">
      <c r="A136" s="73"/>
      <c r="B136" s="84" t="s">
        <v>114</v>
      </c>
      <c r="C136" s="74" t="s">
        <v>123</v>
      </c>
      <c r="D136" s="75">
        <v>6</v>
      </c>
      <c r="E136" s="37"/>
      <c r="F136" s="92">
        <f t="shared" si="0"/>
        <v>0</v>
      </c>
      <c r="G136" s="48"/>
    </row>
    <row r="137" spans="1:7" s="40" customFormat="1" ht="20.25" customHeight="1">
      <c r="A137" s="73"/>
      <c r="B137" s="84" t="s">
        <v>124</v>
      </c>
      <c r="C137" s="74" t="s">
        <v>123</v>
      </c>
      <c r="D137" s="75">
        <v>6</v>
      </c>
      <c r="E137" s="37"/>
      <c r="F137" s="92">
        <f t="shared" si="0"/>
        <v>0</v>
      </c>
      <c r="G137" s="48"/>
    </row>
    <row r="138" spans="1:7" s="40" customFormat="1" ht="20.25" customHeight="1">
      <c r="A138" s="73"/>
      <c r="B138" s="84" t="s">
        <v>125</v>
      </c>
      <c r="C138" s="74" t="s">
        <v>123</v>
      </c>
      <c r="D138" s="75">
        <v>6</v>
      </c>
      <c r="E138" s="37"/>
      <c r="F138" s="92">
        <f t="shared" si="0"/>
        <v>0</v>
      </c>
      <c r="G138" s="48"/>
    </row>
    <row r="139" spans="1:7" s="40" customFormat="1" ht="20.25" customHeight="1">
      <c r="A139" s="73"/>
      <c r="B139" s="84" t="s">
        <v>126</v>
      </c>
      <c r="C139" s="74" t="s">
        <v>123</v>
      </c>
      <c r="D139" s="75">
        <v>6</v>
      </c>
      <c r="E139" s="37"/>
      <c r="F139" s="92">
        <f t="shared" si="0"/>
        <v>0</v>
      </c>
      <c r="G139" s="48"/>
    </row>
    <row r="140" spans="1:7" s="40" customFormat="1" ht="20.25" customHeight="1">
      <c r="A140" s="73"/>
      <c r="B140" s="84" t="s">
        <v>127</v>
      </c>
      <c r="C140" s="74" t="s">
        <v>123</v>
      </c>
      <c r="D140" s="75">
        <v>6</v>
      </c>
      <c r="E140" s="37"/>
      <c r="F140" s="92">
        <f t="shared" si="0"/>
        <v>0</v>
      </c>
      <c r="G140" s="48"/>
    </row>
    <row r="141" spans="1:7" s="40" customFormat="1" ht="20.25" customHeight="1">
      <c r="A141" s="73"/>
      <c r="B141" s="84" t="s">
        <v>128</v>
      </c>
      <c r="C141" s="74" t="s">
        <v>123</v>
      </c>
      <c r="D141" s="75">
        <v>6</v>
      </c>
      <c r="E141" s="37"/>
      <c r="F141" s="92">
        <f t="shared" si="0"/>
        <v>0</v>
      </c>
      <c r="G141" s="48"/>
    </row>
    <row r="142" spans="1:7" s="40" customFormat="1" ht="20.25" customHeight="1">
      <c r="A142" s="73"/>
      <c r="B142" s="84" t="s">
        <v>129</v>
      </c>
      <c r="C142" s="74" t="s">
        <v>123</v>
      </c>
      <c r="D142" s="75">
        <v>6</v>
      </c>
      <c r="E142" s="37"/>
      <c r="F142" s="92">
        <f t="shared" si="0"/>
        <v>0</v>
      </c>
      <c r="G142" s="48"/>
    </row>
    <row r="143" spans="1:7" s="40" customFormat="1" ht="20.25" customHeight="1">
      <c r="A143" s="73"/>
      <c r="B143" s="84"/>
      <c r="C143" s="78"/>
      <c r="D143" s="79"/>
      <c r="E143" s="37"/>
      <c r="F143" s="92"/>
      <c r="G143" s="48"/>
    </row>
    <row r="144" spans="1:7" s="40" customFormat="1" ht="42.75" customHeight="1">
      <c r="A144" s="73" t="s">
        <v>132</v>
      </c>
      <c r="B144" s="87" t="s">
        <v>131</v>
      </c>
      <c r="C144" s="74" t="s">
        <v>93</v>
      </c>
      <c r="D144" s="75">
        <v>1</v>
      </c>
      <c r="E144" s="37"/>
      <c r="F144" s="92">
        <f t="shared" si="0"/>
        <v>0</v>
      </c>
      <c r="G144" s="48"/>
    </row>
    <row r="145" spans="1:7" s="40" customFormat="1" ht="20.25" customHeight="1">
      <c r="A145" s="73"/>
      <c r="B145" s="84"/>
      <c r="C145" s="78"/>
      <c r="D145" s="79"/>
      <c r="E145" s="37"/>
      <c r="F145" s="92"/>
      <c r="G145" s="48"/>
    </row>
    <row r="146" spans="1:7" s="40" customFormat="1" ht="30">
      <c r="A146" s="73" t="s">
        <v>134</v>
      </c>
      <c r="B146" s="87" t="s">
        <v>133</v>
      </c>
      <c r="C146" s="74" t="s">
        <v>93</v>
      </c>
      <c r="D146" s="75">
        <v>1</v>
      </c>
      <c r="E146" s="37"/>
      <c r="F146" s="92">
        <f t="shared" si="0"/>
        <v>0</v>
      </c>
      <c r="G146" s="48"/>
    </row>
    <row r="147" spans="1:7" s="40" customFormat="1" ht="20.25" customHeight="1">
      <c r="A147" s="73"/>
      <c r="B147" s="84"/>
      <c r="C147" s="78"/>
      <c r="D147" s="79"/>
      <c r="E147" s="37"/>
      <c r="F147" s="92"/>
      <c r="G147" s="48"/>
    </row>
    <row r="148" spans="1:7" s="40" customFormat="1" ht="15.75" customHeight="1">
      <c r="A148" s="73" t="s">
        <v>154</v>
      </c>
      <c r="B148" s="84" t="s">
        <v>135</v>
      </c>
      <c r="C148" s="74" t="s">
        <v>93</v>
      </c>
      <c r="D148" s="75">
        <v>1</v>
      </c>
      <c r="E148" s="37"/>
      <c r="F148" s="92">
        <f>D148*E148</f>
        <v>0</v>
      </c>
      <c r="G148" s="48"/>
    </row>
    <row r="149" spans="1:7" s="40" customFormat="1" ht="18" customHeight="1">
      <c r="A149" s="73"/>
      <c r="B149" s="84"/>
      <c r="C149" s="89"/>
      <c r="D149" s="89"/>
      <c r="E149" s="37"/>
      <c r="F149" s="92"/>
      <c r="G149" s="48"/>
    </row>
    <row r="150" spans="1:7" s="40" customFormat="1" ht="45">
      <c r="A150" s="73" t="s">
        <v>155</v>
      </c>
      <c r="B150" s="84" t="s">
        <v>136</v>
      </c>
      <c r="C150" s="74" t="s">
        <v>107</v>
      </c>
      <c r="D150" s="75">
        <v>8</v>
      </c>
      <c r="E150" s="37"/>
      <c r="F150" s="92">
        <f>D150*E150</f>
        <v>0</v>
      </c>
      <c r="G150" s="48"/>
    </row>
    <row r="151" spans="1:7" s="40" customFormat="1" ht="20.25" customHeight="1" thickBot="1">
      <c r="A151" s="33"/>
      <c r="B151" s="47"/>
      <c r="C151" s="35"/>
      <c r="D151" s="36"/>
      <c r="E151" s="37"/>
      <c r="F151" s="92"/>
      <c r="G151" s="48"/>
    </row>
    <row r="152" spans="1:8" s="54" customFormat="1" ht="26.25" customHeight="1" thickBot="1" thickTop="1">
      <c r="A152" s="49"/>
      <c r="B152" s="50"/>
      <c r="C152" s="51" t="s">
        <v>137</v>
      </c>
      <c r="D152" s="52"/>
      <c r="E152" s="52"/>
      <c r="F152" s="5">
        <f>SUM(F92:F151)</f>
        <v>0</v>
      </c>
      <c r="G152" s="53"/>
      <c r="H152" s="53"/>
    </row>
    <row r="153" spans="1:7" s="40" customFormat="1" ht="14.25" customHeight="1" thickTop="1">
      <c r="A153" s="55"/>
      <c r="B153" s="56"/>
      <c r="C153" s="57"/>
      <c r="D153" s="58"/>
      <c r="E153" s="6"/>
      <c r="F153" s="59"/>
      <c r="G153" s="48"/>
    </row>
    <row r="154" spans="1:7" s="40" customFormat="1" ht="14.25" customHeight="1">
      <c r="A154" s="55"/>
      <c r="B154" s="60" t="s">
        <v>138</v>
      </c>
      <c r="C154" s="57"/>
      <c r="D154" s="58"/>
      <c r="E154" s="6"/>
      <c r="F154" s="59"/>
      <c r="G154" s="48"/>
    </row>
    <row r="155" spans="1:7" s="40" customFormat="1" ht="14.25" customHeight="1">
      <c r="A155" s="55"/>
      <c r="B155" s="56"/>
      <c r="C155" s="57"/>
      <c r="D155" s="58"/>
      <c r="E155" s="6"/>
      <c r="F155" s="59"/>
      <c r="G155" s="48"/>
    </row>
    <row r="156" spans="1:6" ht="15">
      <c r="A156" s="61" t="s">
        <v>139</v>
      </c>
      <c r="B156" s="62" t="s">
        <v>140</v>
      </c>
      <c r="C156" s="62"/>
      <c r="D156" s="62"/>
      <c r="E156" s="62"/>
      <c r="F156" s="90">
        <f>F152</f>
        <v>0</v>
      </c>
    </row>
    <row r="157" spans="2:6" ht="15">
      <c r="B157" s="64"/>
      <c r="C157" s="64"/>
      <c r="D157" s="64"/>
      <c r="E157" s="64"/>
      <c r="F157" s="65"/>
    </row>
    <row r="158" spans="1:6" ht="15">
      <c r="A158" s="66"/>
      <c r="B158" s="67"/>
      <c r="C158" s="67"/>
      <c r="D158" s="67"/>
      <c r="E158" s="67"/>
      <c r="F158" s="65"/>
    </row>
    <row r="159" spans="2:6" ht="16.5" thickBot="1">
      <c r="B159" s="68" t="s">
        <v>141</v>
      </c>
      <c r="C159" s="68"/>
      <c r="D159" s="68"/>
      <c r="E159" s="68"/>
      <c r="F159" s="91">
        <f>SUM(F156:F157)</f>
        <v>0</v>
      </c>
    </row>
    <row r="160" spans="2:6" ht="16.5" thickTop="1">
      <c r="B160" s="69"/>
      <c r="C160" s="69"/>
      <c r="D160" s="69"/>
      <c r="E160" s="69"/>
      <c r="F160" s="65"/>
    </row>
    <row r="162" ht="30">
      <c r="B162" s="70" t="s">
        <v>156</v>
      </c>
    </row>
    <row r="163" ht="30">
      <c r="B163" s="70" t="s">
        <v>157</v>
      </c>
    </row>
  </sheetData>
  <sheetProtection password="EF31" sheet="1" formatCells="0" formatColumns="0" formatRows="0" selectLockedCells="1"/>
  <mergeCells count="3">
    <mergeCell ref="A1:F1"/>
    <mergeCell ref="A90:F90"/>
    <mergeCell ref="C152:E152"/>
  </mergeCells>
  <printOptions/>
  <pageMargins left="0.7874015748031497" right="0.5905511811023623" top="0.7480314960629921" bottom="0.7480314960629921" header="0.5118110236220472" footer="0.5118110236220472"/>
  <pageSetup orientation="portrait" paperSize="9" scale="58" r:id="rId1"/>
  <headerFooter alignWithMargins="0">
    <oddFooter>&amp;Rstr.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OBDUBROVNIK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darkok</dc:creator>
  <cp:keywords/>
  <dc:description/>
  <cp:lastModifiedBy>lucepe</cp:lastModifiedBy>
  <cp:lastPrinted>2018-04-04T07:12:04Z</cp:lastPrinted>
  <dcterms:created xsi:type="dcterms:W3CDTF">2018-04-03T09:32:46Z</dcterms:created>
  <dcterms:modified xsi:type="dcterms:W3CDTF">2018-04-04T07:12:17Z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