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STERRAD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M3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4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5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6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7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8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9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10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11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12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13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<sst xmlns="http://schemas.openxmlformats.org/spreadsheetml/2006/main" count="64" uniqueCount="45">
  <si>
    <t>Naziv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</si>
  <si>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</si>
  <si>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</si>
  <si>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</si>
  <si>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</si>
  <si>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</si>
  <si>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</si>
  <si>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</si>
  <si>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</si>
  <si>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</si>
  <si>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</si>
  <si>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</si>
  <si>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</si>
  <si>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</si>
  <si>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</si>
  <si>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</si>
  <si>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</si>
  <si>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</si>
  <si>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</si>
  <si>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</si>
  <si>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</si>
  <si>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</si>
  <si>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</si>
  <si>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</si>
  <si>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</si>
  <si>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</si>
  <si>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</si>
  <si>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VRIJEDNOST BEZ PDV-A</t>
  </si>
  <si>
    <t>Potpis i pečat ponuditelja:</t>
  </si>
  <si>
    <t>PDV</t>
  </si>
  <si>
    <t>VRIJEDNOST S PDV-om</t>
  </si>
  <si>
    <t>Upisati jedinične cijene i stopu PDVa- u za to predviđena mjesta, dok su matematičke formule već zadane.</t>
  </si>
  <si>
    <t>kom</t>
  </si>
  <si>
    <t>NABAVA POTROŠNOG MATERIJALA ZA PLASMA STERILIZATOR STERRAD NX, ev. broj nabave 1-22-18/JN</t>
  </si>
  <si>
    <t>Kazeta sa vodikovim peroksidom za plazma sterilizator Sterrad NX</t>
  </si>
  <si>
    <t>Kemijski indikator u listićima za kontrolu sterilizacije vodikovim peroksidom u sterilizatoru Sterrad NX; indikator u skladu s normama ISO 11140-1, ISO 13485, EN 980</t>
  </si>
  <si>
    <t>Samoljepiva traka u kolutu s kemijskim indikatorom za Sterrad plazma sterilizator dim.20-25mm x 25-50m</t>
  </si>
  <si>
    <t>Biološki indikator u ampulama za kontrolu sterilizacije vodikovim peroksidom u sterilizatoru Sterrad NX; ampule u skladu s normama: ISO 11138, ISO 13485, EN 980
(ampule kompatibilne sa inkubatorom ATTEST 1292)</t>
  </si>
  <si>
    <t>Rukavi u roli za pakiranje materijala za sterilizaciju vodikovim peroksidom, Tyvek,  u skladu s normama: MDD 93/42/EEC, EN 868-5, ISO 11607-1, ISO 11140-1, ISO 13485, EN 980  dimenzija: 100 mm x 70 m</t>
  </si>
  <si>
    <t>Rukavi u roli za pakiranje materijala za sterilizaciju vodikovim peroksidom, Tyvek,  u skladu s normama: MDD 93/42/EEC, EN 868-5, ISO 11607-1, ISO 11140-1, ISO 13485, EN 980  dimenzija: 150 mm x 70 m</t>
  </si>
  <si>
    <t>Rukavi u roli za pakiranje materijala za sterilizaciju vodikovim peroksidom, Tyvek,  u skladu s normama: MDD 93/42/EEC, EN 868-5, ISO 11607-1, ISO 11140-1, ISO 13485, EN 980  dimenzija: 200 mm x 70 m</t>
  </si>
  <si>
    <t>Rukavi u roli za pakiranje materijala za sterilizaciju vodikovim peroksidom, Tyvek,  u skladu s normama: MDD 93/42/EEC, EN 868-5, ISO 11607-1, ISO 11140-1, ISO 13485, EN 980  dimenzija: 250 mm x 70 m</t>
  </si>
  <si>
    <t>Rukavi u roli za pakiranje materijala za sterilizaciju vodikovim peroksidom, Tyvek,  u skladu s normama: MDD 93/42/EEC, EN 868-5, ISO 11607-1, ISO 11140-1, ISO 13485, EN 980  dimenzija: 350 mm x 70 m</t>
  </si>
  <si>
    <t>Indigo traka za printer za sterilizator STERRAD NX</t>
  </si>
  <si>
    <t>Termo papir za printer sterilizatora STERRAD NX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</si>
</sst>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justify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justify"/>
      <protection locked="0"/>
    </xf>
    <xf numFmtId="0" fontId="7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3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4" fontId="8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9" fontId="7" fillId="0" borderId="1" xfId="0" applyNumberFormat="1" applyFont="1" applyFill="1" applyBorder="1" applyAlignment="1" applyProtection="1">
      <alignment horizontal="center"/>
      <protection locked="0"/>
    </xf>
    <xf numFmtId="43" fontId="7" fillId="0" borderId="1" xfId="15" applyFont="1" applyFill="1" applyBorder="1" applyAlignment="1" applyProtection="1">
      <alignment wrapText="1"/>
      <protection/>
    </xf>
    <xf numFmtId="0" fontId="8" fillId="0" borderId="3" xfId="0" applyFont="1" applyFill="1" applyBorder="1" applyAlignment="1" applyProtection="1">
      <alignment horizontal="left"/>
      <protection locked="0"/>
    </xf>
    <xf numFmtId="43" fontId="5" fillId="0" borderId="3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center"/>
      <protection/>
    </xf>
    <xf numFmtId="49" fontId="7" fillId="0" borderId="1" xfId="0" applyNumberFormat="1" applyFont="1" applyFill="1" applyBorder="1" applyAlignment="1" applyProtection="1">
      <alignment horizontal="left" vertical="justify"/>
      <protection/>
    </xf>
    <xf numFmtId="43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vertical="justify"/>
      <protection/>
    </xf>
    <xf numFmtId="49" fontId="7" fillId="0" borderId="1" xfId="0" applyNumberFormat="1" applyFont="1" applyFill="1" applyBorder="1" applyAlignment="1" applyProtection="1">
      <alignment vertical="justify" wrapText="1"/>
      <protection/>
    </xf>
    <xf numFmtId="49" fontId="7" fillId="0" borderId="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no 3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70" zoomScaleNormal="70" workbookViewId="0" topLeftCell="D1">
      <selection activeCell="K5" sqref="K5"/>
    </sheetView>
  </sheetViews>
  <sheetFormatPr defaultColWidth="9.140625" defaultRowHeight="12.75"/>
  <cols>
    <col min="1" max="1" width="6.28125" style="15" customWidth="1"/>
    <col min="2" max="2" width="76.421875" style="9" customWidth="1"/>
    <col min="3" max="3" width="30.8515625" style="9" customWidth="1"/>
    <col min="4" max="4" width="29.00390625" style="9" customWidth="1"/>
    <col min="5" max="6" width="20.7109375" style="9" customWidth="1"/>
    <col min="7" max="7" width="21.8515625" style="9" hidden="1" customWidth="1"/>
    <col min="8" max="8" width="8.7109375" style="16" hidden="1" customWidth="1"/>
    <col min="9" max="9" width="8.8515625" style="9" customWidth="1"/>
    <col min="10" max="10" width="15.7109375" style="17" customWidth="1"/>
    <col min="11" max="11" width="27.7109375" style="10" customWidth="1"/>
    <col min="12" max="12" width="27.7109375" style="17" customWidth="1"/>
    <col min="13" max="13" width="15.7109375" style="9" customWidth="1"/>
    <col min="14" max="16384" width="9.140625" style="9" customWidth="1"/>
  </cols>
  <sheetData>
    <row r="1" spans="1:12" s="2" customFormat="1" ht="30" customHeight="1">
      <c r="A1" s="1" t="s">
        <v>33</v>
      </c>
      <c r="H1" s="3"/>
      <c r="J1" s="4"/>
      <c r="K1" s="5"/>
      <c r="L1" s="4"/>
    </row>
    <row r="2" spans="1:13" ht="110.25">
      <c r="A2" s="6" t="s">
        <v>16</v>
      </c>
      <c r="B2" s="7" t="s">
        <v>0</v>
      </c>
      <c r="C2" s="7" t="s">
        <v>2</v>
      </c>
      <c r="D2" s="7" t="s">
        <v>3</v>
      </c>
      <c r="E2" s="7" t="s">
        <v>14</v>
      </c>
      <c r="F2" s="7" t="s">
        <v>5</v>
      </c>
      <c r="G2" s="7" t="s">
        <v>6</v>
      </c>
      <c r="H2" s="7" t="s">
        <v>7</v>
      </c>
      <c r="I2" s="7" t="s">
        <v>1</v>
      </c>
      <c r="J2" s="7" t="s">
        <v>10</v>
      </c>
      <c r="K2" s="7" t="s">
        <v>12</v>
      </c>
      <c r="L2" s="7" t="s">
        <v>13</v>
      </c>
      <c r="M2" s="8" t="s">
        <v>11</v>
      </c>
    </row>
    <row r="3" spans="1:13" s="21" customFormat="1" ht="39.75" customHeight="1">
      <c r="A3" s="19" t="s">
        <v>15</v>
      </c>
      <c r="B3" s="45" t="s">
        <v>34</v>
      </c>
      <c r="C3" s="18"/>
      <c r="D3" s="18"/>
      <c r="E3" s="18"/>
      <c r="F3" s="18"/>
      <c r="G3" s="18"/>
      <c r="H3" s="22" t="s">
        <v>9</v>
      </c>
      <c r="I3" s="20" t="s">
        <v>32</v>
      </c>
      <c r="J3" s="20">
        <v>70</v>
      </c>
      <c r="K3" s="46"/>
      <c r="L3" s="41">
        <f>J3*K3</f>
        <v>0</v>
      </c>
      <c r="M3" s="40"/>
    </row>
    <row r="4" spans="1:13" s="21" customFormat="1" ht="68.25" customHeight="1">
      <c r="A4" s="19" t="s">
        <v>17</v>
      </c>
      <c r="B4" s="47" t="s">
        <v>35</v>
      </c>
      <c r="C4" s="18"/>
      <c r="D4" s="18"/>
      <c r="E4" s="18"/>
      <c r="F4" s="18"/>
      <c r="G4" s="18"/>
      <c r="H4" s="22" t="s">
        <v>8</v>
      </c>
      <c r="I4" s="20" t="s">
        <v>32</v>
      </c>
      <c r="J4" s="20">
        <v>300</v>
      </c>
      <c r="K4" s="46"/>
      <c r="L4" s="41">
        <f aca="true" t="shared" si="0" ref="L4:L13">J4*K4</f>
        <v>0</v>
      </c>
      <c r="M4" s="40"/>
    </row>
    <row r="5" spans="1:13" s="21" customFormat="1" ht="60" customHeight="1">
      <c r="A5" s="19" t="s">
        <v>18</v>
      </c>
      <c r="B5" s="47" t="s">
        <v>36</v>
      </c>
      <c r="C5" s="18"/>
      <c r="D5" s="18"/>
      <c r="E5" s="18"/>
      <c r="F5" s="18"/>
      <c r="G5" s="18"/>
      <c r="H5" s="22" t="s">
        <v>9</v>
      </c>
      <c r="I5" s="20" t="s">
        <v>32</v>
      </c>
      <c r="J5" s="20">
        <v>2</v>
      </c>
      <c r="K5" s="46"/>
      <c r="L5" s="41">
        <f t="shared" si="0"/>
        <v>0</v>
      </c>
      <c r="M5" s="40"/>
    </row>
    <row r="6" spans="1:13" s="21" customFormat="1" ht="77.25" customHeight="1">
      <c r="A6" s="19" t="s">
        <v>19</v>
      </c>
      <c r="B6" s="48" t="s">
        <v>37</v>
      </c>
      <c r="C6" s="18"/>
      <c r="D6" s="18"/>
      <c r="E6" s="18"/>
      <c r="F6" s="18"/>
      <c r="G6" s="18"/>
      <c r="H6" s="22" t="s">
        <v>9</v>
      </c>
      <c r="I6" s="20" t="s">
        <v>32</v>
      </c>
      <c r="J6" s="20">
        <v>300</v>
      </c>
      <c r="K6" s="46"/>
      <c r="L6" s="41">
        <f t="shared" si="0"/>
        <v>0</v>
      </c>
      <c r="M6" s="40"/>
    </row>
    <row r="7" spans="1:13" s="21" customFormat="1" ht="72.75" customHeight="1">
      <c r="A7" s="19" t="s">
        <v>20</v>
      </c>
      <c r="B7" s="48" t="s">
        <v>38</v>
      </c>
      <c r="C7" s="18"/>
      <c r="D7" s="18"/>
      <c r="E7" s="18"/>
      <c r="F7" s="18"/>
      <c r="G7" s="18"/>
      <c r="H7" s="22" t="s">
        <v>9</v>
      </c>
      <c r="I7" s="20" t="s">
        <v>32</v>
      </c>
      <c r="J7" s="20">
        <v>1</v>
      </c>
      <c r="K7" s="46"/>
      <c r="L7" s="41">
        <f t="shared" si="0"/>
        <v>0</v>
      </c>
      <c r="M7" s="40"/>
    </row>
    <row r="8" spans="1:13" s="21" customFormat="1" ht="72" customHeight="1">
      <c r="A8" s="19" t="s">
        <v>21</v>
      </c>
      <c r="B8" s="48" t="s">
        <v>39</v>
      </c>
      <c r="C8" s="18"/>
      <c r="D8" s="18"/>
      <c r="E8" s="18"/>
      <c r="F8" s="18"/>
      <c r="G8" s="18"/>
      <c r="H8" s="22" t="s">
        <v>8</v>
      </c>
      <c r="I8" s="20" t="s">
        <v>32</v>
      </c>
      <c r="J8" s="20">
        <v>1</v>
      </c>
      <c r="K8" s="46"/>
      <c r="L8" s="41">
        <f t="shared" si="0"/>
        <v>0</v>
      </c>
      <c r="M8" s="40"/>
    </row>
    <row r="9" spans="1:13" s="21" customFormat="1" ht="72" customHeight="1">
      <c r="A9" s="19" t="s">
        <v>22</v>
      </c>
      <c r="B9" s="48" t="s">
        <v>40</v>
      </c>
      <c r="C9" s="18"/>
      <c r="D9" s="18"/>
      <c r="E9" s="18"/>
      <c r="F9" s="18"/>
      <c r="G9" s="18"/>
      <c r="H9" s="22" t="s">
        <v>8</v>
      </c>
      <c r="I9" s="20" t="s">
        <v>32</v>
      </c>
      <c r="J9" s="20">
        <v>1</v>
      </c>
      <c r="K9" s="46"/>
      <c r="L9" s="41">
        <f t="shared" si="0"/>
        <v>0</v>
      </c>
      <c r="M9" s="40"/>
    </row>
    <row r="10" spans="1:13" s="21" customFormat="1" ht="70.5" customHeight="1">
      <c r="A10" s="19" t="s">
        <v>23</v>
      </c>
      <c r="B10" s="48" t="s">
        <v>41</v>
      </c>
      <c r="C10" s="18"/>
      <c r="D10" s="18"/>
      <c r="E10" s="18"/>
      <c r="F10" s="18"/>
      <c r="G10" s="18"/>
      <c r="H10" s="22" t="s">
        <v>9</v>
      </c>
      <c r="I10" s="20" t="s">
        <v>32</v>
      </c>
      <c r="J10" s="20">
        <v>3</v>
      </c>
      <c r="K10" s="46"/>
      <c r="L10" s="41">
        <f t="shared" si="0"/>
        <v>0</v>
      </c>
      <c r="M10" s="40"/>
    </row>
    <row r="11" spans="1:13" s="21" customFormat="1" ht="75.75" customHeight="1">
      <c r="A11" s="19" t="s">
        <v>24</v>
      </c>
      <c r="B11" s="48" t="s">
        <v>42</v>
      </c>
      <c r="C11" s="18"/>
      <c r="D11" s="18"/>
      <c r="E11" s="18"/>
      <c r="F11" s="18"/>
      <c r="G11" s="18"/>
      <c r="H11" s="22" t="s">
        <v>9</v>
      </c>
      <c r="I11" s="20" t="s">
        <v>32</v>
      </c>
      <c r="J11" s="20">
        <v>1</v>
      </c>
      <c r="K11" s="46"/>
      <c r="L11" s="41">
        <f t="shared" si="0"/>
        <v>0</v>
      </c>
      <c r="M11" s="40"/>
    </row>
    <row r="12" spans="1:13" s="21" customFormat="1" ht="39.75" customHeight="1">
      <c r="A12" s="19" t="s">
        <v>25</v>
      </c>
      <c r="B12" s="49" t="s">
        <v>43</v>
      </c>
      <c r="C12" s="18"/>
      <c r="D12" s="18"/>
      <c r="E12" s="18"/>
      <c r="F12" s="18"/>
      <c r="G12" s="18"/>
      <c r="H12" s="22" t="s">
        <v>9</v>
      </c>
      <c r="I12" s="20" t="s">
        <v>32</v>
      </c>
      <c r="J12" s="20">
        <v>3</v>
      </c>
      <c r="K12" s="46"/>
      <c r="L12" s="41">
        <f t="shared" si="0"/>
        <v>0</v>
      </c>
      <c r="M12" s="40"/>
    </row>
    <row r="13" spans="1:13" s="21" customFormat="1" ht="39.75" customHeight="1">
      <c r="A13" s="19" t="s">
        <v>26</v>
      </c>
      <c r="B13" s="49" t="s">
        <v>44</v>
      </c>
      <c r="C13" s="18"/>
      <c r="D13" s="18"/>
      <c r="E13" s="18"/>
      <c r="F13" s="18"/>
      <c r="G13" s="18"/>
      <c r="H13" s="22" t="s">
        <v>8</v>
      </c>
      <c r="I13" s="20" t="s">
        <v>32</v>
      </c>
      <c r="J13" s="20">
        <v>2</v>
      </c>
      <c r="K13" s="46"/>
      <c r="L13" s="41">
        <f t="shared" si="0"/>
        <v>0</v>
      </c>
      <c r="M13" s="40"/>
    </row>
    <row r="14" spans="1:20" s="12" customFormat="1" ht="49.5" customHeight="1">
      <c r="A14" s="11"/>
      <c r="F14" s="13"/>
      <c r="H14" s="28"/>
      <c r="I14" s="29"/>
      <c r="J14" s="42" t="s">
        <v>27</v>
      </c>
      <c r="K14" s="43"/>
      <c r="L14" s="44">
        <f>SUM(L3:L13)</f>
        <v>0</v>
      </c>
      <c r="M14" s="14"/>
      <c r="N14" s="14"/>
      <c r="O14" s="14"/>
      <c r="P14" s="14"/>
      <c r="Q14" s="14"/>
      <c r="R14" s="14"/>
      <c r="S14" s="14"/>
      <c r="T14" s="14"/>
    </row>
    <row r="15" spans="1:12" s="12" customFormat="1" ht="49.5" customHeight="1">
      <c r="A15" s="11"/>
      <c r="B15" s="32" t="s">
        <v>28</v>
      </c>
      <c r="C15" s="33"/>
      <c r="D15" s="33"/>
      <c r="F15" s="13"/>
      <c r="H15" s="50"/>
      <c r="I15" s="51"/>
      <c r="J15" s="52" t="s">
        <v>29</v>
      </c>
      <c r="K15" s="53"/>
      <c r="L15" s="31">
        <f>((L3*M3)+(L4*M4)+(L5*M5)+(L6*M6)+(L7*M7)+(L8*M8)+(L9*M9)+(L10*M10)+(L11*M11)+(L12*M12)+(L13*M13))</f>
        <v>0</v>
      </c>
    </row>
    <row r="16" spans="1:12" s="12" customFormat="1" ht="49.5" customHeight="1">
      <c r="A16" s="11"/>
      <c r="F16" s="13"/>
      <c r="H16" s="28"/>
      <c r="I16" s="34"/>
      <c r="J16" s="30" t="s">
        <v>30</v>
      </c>
      <c r="K16" s="35"/>
      <c r="L16" s="31">
        <f>L14+L15</f>
        <v>0</v>
      </c>
    </row>
    <row r="17" spans="1:11" s="12" customFormat="1" ht="49.5" customHeight="1">
      <c r="A17" s="11"/>
      <c r="F17" s="13"/>
      <c r="H17" s="28"/>
      <c r="I17" s="34"/>
      <c r="J17" s="27"/>
      <c r="K17" s="36"/>
    </row>
    <row r="18" spans="1:11" s="26" customFormat="1" ht="24.75" customHeight="1">
      <c r="A18" s="23" t="s">
        <v>4</v>
      </c>
      <c r="B18" s="24"/>
      <c r="C18" s="24"/>
      <c r="D18" s="24"/>
      <c r="E18" s="24"/>
      <c r="F18" s="24"/>
      <c r="G18" s="25"/>
      <c r="H18" s="24"/>
      <c r="I18" s="24"/>
      <c r="J18" s="24"/>
      <c r="K18" s="24"/>
    </row>
    <row r="19" spans="1:4" s="39" customFormat="1" ht="24.75" customHeight="1">
      <c r="A19" s="37" t="s">
        <v>31</v>
      </c>
      <c r="B19" s="37"/>
      <c r="C19" s="38"/>
      <c r="D19" s="38"/>
    </row>
  </sheetData>
  <sheetProtection password="EF31" sheet="1" objects="1" scenarios="1" formatCells="0" formatColumns="0" formatRows="0" selectLockedCells="1"/>
  <mergeCells count="2">
    <mergeCell ref="H15:I15"/>
    <mergeCell ref="J15:K15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&amp;L&amp;12Opća bolnica Dubrovnik
Dr. Roka Mišetića 2
20000 Dubrovnik
&amp;C&amp;12Prilog 3 - obrazac "TROŠKOVNIK" &amp;R&amp;12str.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2018-03-28T09:33:16Z</cp:lastPrinted>
  <dcterms:created xsi:type="dcterms:W3CDTF">2008-03-03T08:06:45Z</dcterms:created>
  <dcterms:modified xsi:type="dcterms:W3CDTF">2018-03-28T09:33:47Z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