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M za SONOP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  <author>karmenb</author>
  </authors>
  <commentList>
    <comment ref="M3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K3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4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5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6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7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8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9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10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11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12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13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14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15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16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17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18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19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20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21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22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23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24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25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26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27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28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29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30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31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32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33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34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35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36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37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38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39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40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41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42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43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44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45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46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47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48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49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K50" authorId="1">
      <text>
        <r>
          <rPr>
            <b/>
            <sz val="8"/>
            <rFont val="Tahoma"/>
            <family val="0"/>
          </rPr>
          <t xml:space="preserve">Upisati jediničnu cijenu bez PDV-a
</t>
        </r>
      </text>
    </comment>
    <comment ref="M4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5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6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7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8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9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10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11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12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13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14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15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16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17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18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19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20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21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22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23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24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25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26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27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28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29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30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31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32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33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34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35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36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37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38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39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40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41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42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43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44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45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46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47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48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49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  <comment ref="M50" authorId="0">
      <text>
        <r>
          <rPr>
            <b/>
            <sz val="8"/>
            <rFont val="Arial"/>
            <family val="2"/>
          </rPr>
          <t>Upisati stopu PDV-a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<sst xmlns="http://schemas.openxmlformats.org/spreadsheetml/2006/main" count="221" uniqueCount="129">
  <si>
    <t>Naziv</t>
  </si>
  <si>
    <t>Jed. mjere</t>
  </si>
  <si>
    <t>Proizvođač/Zemlja porijekla</t>
  </si>
  <si>
    <t>Kataloški broj/Zaštićeno ime</t>
  </si>
  <si>
    <t>Ponuda na ovom obrascu mora biti cjelovita, te obuhvatiti sve navedene artikle i cijene, jer će se u protivnom smatrati nepotpunom i neće se razmatrati.</t>
  </si>
  <si>
    <t>Potvrda karakt.proizvoda (obavezno navesti br.str.iz kataloga za svaku stavku)</t>
  </si>
  <si>
    <t>Dokaz jednakovrijednosti (navesti tip  i svojstva ponuđenog proizvoda)</t>
  </si>
  <si>
    <t xml:space="preserve">Uzorak </t>
  </si>
  <si>
    <t>NE</t>
  </si>
  <si>
    <t>DA</t>
  </si>
  <si>
    <t>Okvirna količina</t>
  </si>
  <si>
    <t>Stopa PDV-a</t>
  </si>
  <si>
    <t>Jedinična cijena bez PDV-a</t>
  </si>
  <si>
    <t>Jedinična cijena x količina</t>
  </si>
  <si>
    <t>Veličina ponuđenog pakiranja</t>
  </si>
  <si>
    <t>1</t>
  </si>
  <si>
    <t>Red.broj</t>
  </si>
  <si>
    <t>2</t>
  </si>
  <si>
    <t>3</t>
  </si>
  <si>
    <t>4</t>
  </si>
  <si>
    <t>kom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</si>
  <si>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</si>
  <si>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</si>
  <si>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</si>
  <si>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</si>
  <si>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</si>
  <si>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</si>
  <si>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</si>
  <si>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</si>
  <si>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</si>
  <si>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</si>
  <si>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</si>
  <si>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</si>
  <si>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</si>
  <si>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</si>
  <si>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</si>
  <si>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</si>
  <si>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</si>
  <si>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</si>
  <si>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</si>
  <si>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</si>
  <si>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</si>
  <si>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</si>
  <si>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</si>
  <si>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</si>
  <si>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</si>
  <si>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</si>
  <si>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</si>
  <si>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</si>
  <si>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</si>
  <si>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</si>
  <si>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</si>
  <si>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</si>
  <si>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</si>
  <si>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</si>
  <si>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</si>
  <si>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</si>
  <si>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</si>
  <si>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</si>
  <si>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</si>
  <si>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</si>
  <si>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</si>
  <si>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</si>
  <si>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</si>
  <si>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</si>
  <si>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Kapice za brtvljenje, set, 24 Fr, žute, za resekcijske košuljice ili jednakovrijedan</t>
  </si>
  <si>
    <t>Bipolarni kabel, za bipolarne lpsc. instrumente, dužine 3.5 m, višekratan, autoklavibilan ili jednakovrijedan</t>
  </si>
  <si>
    <t>Silikonsko crijevo za plin (insuflaciju), sa metalnim adapterom za spajanje na Veress iglu/troakar, višekratno, autoklavibilno ili jednakovrijedan</t>
  </si>
  <si>
    <t>Gumeni prsten za troakare od 13 mm ili jednakovrijedan</t>
  </si>
  <si>
    <t>Reduktor, sa 13/11 na 5.5 mm, višekratan, autoklavibilan ili jednakovrijedan</t>
  </si>
  <si>
    <t>Rezervne, vanjske gumice, za 5.5 mm troakare, crvene, višekratne, autoklavabilne, a 10 kom/pak, ili jednakovrijedan</t>
  </si>
  <si>
    <t>Vanjske silikonske gumice za reduktor troakare, sive,  višekratne,autoklavibilne, a 10 kom/pak, ili jednakovrijedan</t>
  </si>
  <si>
    <t>Rezervne, vanjske gumice, za 11 mm troakare, plave, višekratne, autoklavabilne, a 10 kom/pak ili jednakovrijedan</t>
  </si>
  <si>
    <t>Kapice, vanjske, za 13 mm trokare, žute, višekratne, autoklavibilne, a 10 kom/pak ili jednakovrijedan</t>
  </si>
  <si>
    <t>Rezervne, unutrašnje dihtung gumice, za 5.5 mm troakare, prozirne, višekratne, autoklavabilne, a 10 kom/pak ili jednakovrijedan</t>
  </si>
  <si>
    <t>Rezervne, unutrašnje dihtung gumice, za 11 mm troakare, plave, višekratne, autoklavabilne, a 10 kom/pak ili jednakovrijedan</t>
  </si>
  <si>
    <t>Rezervne, unutrašnje dihtung gumice, za 13 mm troakare, višekratne, autoklavibilne, a 10 kom/pak ili jednakovrijedan</t>
  </si>
  <si>
    <t>Metalna kanula za spajanje na vrecice za otopine/ispiranje ili jednakovrijedan</t>
  </si>
  <si>
    <t>Monopolarni kabel dužine 3.5 m  za Olympus generatore, Erbe ICC i novu generaciju Valleylab HF generatora ili jednakovrijedan</t>
  </si>
  <si>
    <t>Set irigacijskih tuba, Y oblika, sa 2 kanule - za spajanje na dvije vrećice otopina, višekratno, autoklavibilno ili jednakovrijedan</t>
  </si>
  <si>
    <t>Visokofrekventni kabel za Olympus UES-10/20 i stare Valleylab HF elektrokirurške generatore, dužine 3.5 m, autoklavabilan ili jednakovrijedan</t>
  </si>
  <si>
    <t>Resekcijska elektroda, osnovna, tipa "loop" (standardna šlinga), višekratna, autoklavabilna ili jednakovrijedan</t>
  </si>
  <si>
    <t>Elektroda, tipa igla pod kutem 45°, za rješavanje septuma, višekratna, autoklavibilna ili jednakovrijedan</t>
  </si>
  <si>
    <t>Elektroda, tipa 'kuglica', za koagulaciju, višekratna, autoklavibilna ili jednakovrijedan</t>
  </si>
  <si>
    <t>Veress igla, dužine 150 mm, višekratna ili jednakovrijedan</t>
  </si>
  <si>
    <t>Veress igla, standardne dužine 120 mm, višekratna ili jednakovrijedan</t>
  </si>
  <si>
    <t>Rezervne membrane, a 10 kom/pak ili jednakovrijedan</t>
  </si>
  <si>
    <t>Monopolarni kabel, za Olympus resektoskope serije OES 400, za Martin i Berchtold kutore, dužine 3.5 m, autoklavibilan ili jednakovrijedan</t>
  </si>
  <si>
    <t>Monopolarni kabel, dužine 3.5m, autoklavibilan ili jednakovrijedan</t>
  </si>
  <si>
    <t>Gumeni prsten za troakare od 5.5 mm ili jednakovrijedan</t>
  </si>
  <si>
    <t>Adapter, Luer-Lock, višekratan, autoklavabilan ili jednakovrijedan</t>
  </si>
  <si>
    <t>Silikonska tuba, dimenzija 5x8 mm, duzine 1 m, višekratna, autoklavibilna ili jednakovrijedan</t>
  </si>
  <si>
    <t>Šprica, 150 ml, sa fiksnim nastavkom, višekratna ili jednakovrijedan</t>
  </si>
  <si>
    <t>Rezervni cilindri, za špricu pod stavkom 031 ili jednakovrijedan</t>
  </si>
  <si>
    <t>Troakar tuba, 11 mm, 80 mm radne dužine, sa ventilom za CO2, višekratna, autoklavibilna ili jednakovrijedan</t>
  </si>
  <si>
    <t>Monoplanarni kabel za TUR (monoplanarane) resekcije, višekratan, autoklavibilan, duž. 3,5 m ili jednakovrijedan</t>
  </si>
  <si>
    <t>Biplorani kabel za TUR i TCRis bipolarne resekcije za spajanje resektoskopa na "SurgMaster UES-402 kutor, višekratan, autoklavibilan, duž. 4 m ili jednakovrijedan</t>
  </si>
  <si>
    <t>Gumeni prsten za 11 mm troakare ili jednakovrijedan</t>
  </si>
  <si>
    <t>Jednokratne pacijent ploče za kutor Olympus UES30, a 10 kom</t>
  </si>
  <si>
    <t>Kabel za jednokratne pacijent ploče za kutor Olympus UES30</t>
  </si>
  <si>
    <t>HF resekcijska bipolarna elektroda za TURis, osnovna omča. Sterilna, jednokratna.</t>
  </si>
  <si>
    <t xml:space="preserve">HF resekcijska bipolarna elektroda za TURis, velika omča. Sterilna, jednokratna, paket od 12 komada. </t>
  </si>
  <si>
    <t>HF resekcijska bipolarna elektroda za TURis, BAND, široka omča za vaporizaciju, 12°, sterilna, jednokratna.</t>
  </si>
  <si>
    <t>HF resekcijska bipolarna elektroda za TURis, vaporizacijska 'glijva' elektroda. Sterilna, jednokratna.</t>
  </si>
  <si>
    <t xml:space="preserve">HF resekcijska monopolarna elektroda, velika kuglica, za koagulaciju. Višekratna, autoklavna. </t>
  </si>
  <si>
    <t>Gumica za povezivanje troakara i reduktora, a 10 kom, višekratna, autoklavna</t>
  </si>
  <si>
    <t>Silikonsko crijevo za insuflator, za  sukciju, višekratno, autoklavno</t>
  </si>
  <si>
    <t>Sterilni filteri za insuflaciju, L, a 10 kom</t>
  </si>
  <si>
    <t>HF elektroda, 5x330 mm, vrh tipa kukica, monopolarna, višekratna, autoklavna</t>
  </si>
  <si>
    <t xml:space="preserve">Troakar tuba koso odrezanog vrha, 5.5 mm, 80 mm radne dužine, s ventilom za CO2, višekratna, autoklavna. </t>
  </si>
  <si>
    <t>Donji dio ulaznog crijeva sa adapetrima i reflux valvom za citoskop a2911, višekratni, autoklavibilni, 00311</t>
  </si>
  <si>
    <t>Sukcijsko irigacijska tuba, 10 mm, za a5796, a5797</t>
  </si>
  <si>
    <t>Ulazno crijevo s 1 kanulom za spajanje na vrećicu s otopinom za citoskop a2911, silikonsko, višekratno, autoklavibilno, 00302</t>
  </si>
  <si>
    <t>pak</t>
  </si>
  <si>
    <t>Obavezno priložiti katalog, i u njemu naznačiti broj stavke iz obrasca "TROŠKOVNIK", a u stupcu "Potvrda karakt.proizvoda" navesti broj stranice u katalogu u kojoj se potvrđuju tražena svojstva proizvoda .</t>
  </si>
  <si>
    <t xml:space="preserve">U slučaju da se nude „jednakovrijedni“ proizvodi, ponuditelj je dužan u ovom obrascu, u stupcu „Podaci o jednakovrijednosti“ navesti podatke o jednakovrijednom proizvodu (tip proizvoda, te svojstva ponuđenog proizvoda). </t>
  </si>
  <si>
    <t xml:space="preserve">Ukoliko podaci o jednakovrijednim proizvodima nisu navedeni u ovom obrascu, smatrat će se da Ponuditelj nudi proizvode koje je Naručitelj naveo kao primjer. </t>
  </si>
  <si>
    <t>Ponuditelj mora u ponudi na zadovoljavajući način javnom Naručitelju, bilo kojim prikladnim sredstvom, dokazati da rješenja koja predlaže na jednakovrijedan način zadovoljavaju zahtjeve određene tehničkim specifikacijama.</t>
  </si>
  <si>
    <t>Dostaviti uzorke za stavke kod kojih je naznačena dostava uzoraka.</t>
  </si>
  <si>
    <t>Ukupno (kn):</t>
  </si>
  <si>
    <t>Ponuditelj:</t>
  </si>
  <si>
    <t>(naziv)</t>
  </si>
  <si>
    <t>PDV (kn):</t>
  </si>
  <si>
    <t>(adresa)</t>
  </si>
  <si>
    <t>Sveukupno (kn):</t>
  </si>
  <si>
    <t>(potpis odgovorne osobe)</t>
  </si>
  <si>
    <t>Mjesto                                                                                                                                               Datum</t>
  </si>
  <si>
    <t>NABAVA POTROŠNOG MATERIJALA ZA ENDOSKOPSKI INSTRUMENTARIJ OLYMPUS, ev. broj nabave 1-75-18/JN</t>
  </si>
  <si>
    <t>UKUPNO: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</si>
</sst>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justify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center"/>
      <protection/>
    </xf>
    <xf numFmtId="4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3" fontId="5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43" fontId="7" fillId="0" borderId="1" xfId="15" applyFont="1" applyFill="1" applyBorder="1" applyAlignment="1" applyProtection="1">
      <alignment wrapText="1"/>
      <protection/>
    </xf>
    <xf numFmtId="0" fontId="7" fillId="0" borderId="1" xfId="0" applyFont="1" applyFill="1" applyBorder="1" applyAlignment="1" applyProtection="1">
      <alignment vertical="justify"/>
      <protection locked="0"/>
    </xf>
    <xf numFmtId="0" fontId="7" fillId="0" borderId="1" xfId="0" applyFont="1" applyFill="1" applyBorder="1" applyAlignment="1" applyProtection="1">
      <alignment vertical="justify"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 vertical="justify" wrapText="1"/>
      <protection/>
    </xf>
    <xf numFmtId="0" fontId="7" fillId="0" borderId="1" xfId="0" applyFont="1" applyFill="1" applyBorder="1" applyAlignment="1" applyProtection="1">
      <alignment wrapText="1"/>
      <protection/>
    </xf>
    <xf numFmtId="0" fontId="7" fillId="0" borderId="1" xfId="0" applyFont="1" applyFill="1" applyBorder="1" applyAlignment="1" applyProtection="1">
      <alignment wrapText="1" shrinkToFit="1"/>
      <protection/>
    </xf>
    <xf numFmtId="0" fontId="7" fillId="0" borderId="1" xfId="0" applyFont="1" applyFill="1" applyBorder="1" applyAlignment="1" applyProtection="1">
      <alignment vertical="distributed" wrapText="1" shrinkToFit="1"/>
      <protection/>
    </xf>
    <xf numFmtId="0" fontId="7" fillId="0" borderId="1" xfId="0" applyFont="1" applyFill="1" applyBorder="1" applyAlignment="1" applyProtection="1">
      <alignment wrapText="1" shrinkToFit="1"/>
      <protection/>
    </xf>
    <xf numFmtId="49" fontId="5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justify"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justify"/>
      <protection/>
    </xf>
    <xf numFmtId="49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vertical="justify"/>
      <protection/>
    </xf>
    <xf numFmtId="0" fontId="5" fillId="0" borderId="0" xfId="0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vertical="justify"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justify"/>
      <protection/>
    </xf>
    <xf numFmtId="0" fontId="9" fillId="0" borderId="0" xfId="0" applyFont="1" applyFill="1" applyBorder="1" applyAlignment="1" applyProtection="1">
      <alignment/>
      <protection/>
    </xf>
    <xf numFmtId="49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4" fontId="7" fillId="0" borderId="1" xfId="0" applyNumberFormat="1" applyFont="1" applyFill="1" applyBorder="1" applyAlignment="1" applyProtection="1">
      <alignment horizontal="center" wrapText="1"/>
      <protection locked="0"/>
    </xf>
    <xf numFmtId="4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49" fontId="5" fillId="0" borderId="4" xfId="0" applyNumberFormat="1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49" fontId="7" fillId="0" borderId="7" xfId="0" applyNumberFormat="1" applyFont="1" applyFill="1" applyBorder="1" applyAlignment="1" applyProtection="1">
      <alignment horizontal="center"/>
      <protection/>
    </xf>
    <xf numFmtId="9" fontId="7" fillId="0" borderId="8" xfId="0" applyNumberFormat="1" applyFont="1" applyFill="1" applyBorder="1" applyAlignment="1" applyProtection="1">
      <alignment horizontal="center"/>
      <protection locked="0"/>
    </xf>
    <xf numFmtId="49" fontId="7" fillId="0" borderId="9" xfId="0" applyNumberFormat="1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 applyProtection="1">
      <alignment vertical="distributed" wrapText="1" shrinkToFit="1"/>
      <protection/>
    </xf>
    <xf numFmtId="49" fontId="7" fillId="0" borderId="3" xfId="0" applyNumberFormat="1" applyFont="1" applyFill="1" applyBorder="1" applyAlignment="1" applyProtection="1">
      <alignment horizontal="left"/>
      <protection locked="0"/>
    </xf>
    <xf numFmtId="49" fontId="7" fillId="0" borderId="3" xfId="0" applyNumberFormat="1" applyFont="1" applyFill="1" applyBorder="1" applyAlignment="1" applyProtection="1">
      <alignment horizontal="center"/>
      <protection locked="0"/>
    </xf>
    <xf numFmtId="43" fontId="7" fillId="0" borderId="3" xfId="15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" fontId="8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no 3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70" zoomScaleNormal="70" workbookViewId="0" topLeftCell="D42">
      <selection activeCell="M47" sqref="M47:M50"/>
    </sheetView>
  </sheetViews>
  <sheetFormatPr defaultColWidth="9.140625" defaultRowHeight="12.75"/>
  <cols>
    <col min="1" max="1" width="6.28125" style="12" customWidth="1"/>
    <col min="2" max="2" width="76.421875" style="6" customWidth="1"/>
    <col min="3" max="3" width="30.8515625" style="6" customWidth="1"/>
    <col min="4" max="4" width="29.00390625" style="6" customWidth="1"/>
    <col min="5" max="6" width="20.7109375" style="6" customWidth="1"/>
    <col min="7" max="7" width="21.8515625" style="6" hidden="1" customWidth="1"/>
    <col min="8" max="8" width="8.7109375" style="13" hidden="1" customWidth="1"/>
    <col min="9" max="9" width="8.8515625" style="6" customWidth="1"/>
    <col min="10" max="10" width="15.7109375" style="14" customWidth="1"/>
    <col min="11" max="11" width="27.7109375" style="7" customWidth="1"/>
    <col min="12" max="12" width="27.7109375" style="14" customWidth="1"/>
    <col min="13" max="13" width="15.7109375" style="6" customWidth="1"/>
    <col min="14" max="16384" width="9.140625" style="6" customWidth="1"/>
  </cols>
  <sheetData>
    <row r="1" spans="1:12" s="2" customFormat="1" ht="30" customHeight="1" thickBot="1">
      <c r="A1" s="1" t="s">
        <v>127</v>
      </c>
      <c r="H1" s="3"/>
      <c r="J1" s="4"/>
      <c r="K1" s="5"/>
      <c r="L1" s="4"/>
    </row>
    <row r="2" spans="1:13" ht="110.25">
      <c r="A2" s="60" t="s">
        <v>16</v>
      </c>
      <c r="B2" s="61" t="s">
        <v>0</v>
      </c>
      <c r="C2" s="61" t="s">
        <v>2</v>
      </c>
      <c r="D2" s="61" t="s">
        <v>3</v>
      </c>
      <c r="E2" s="61" t="s">
        <v>14</v>
      </c>
      <c r="F2" s="61" t="s">
        <v>5</v>
      </c>
      <c r="G2" s="61" t="s">
        <v>6</v>
      </c>
      <c r="H2" s="61" t="s">
        <v>7</v>
      </c>
      <c r="I2" s="61" t="s">
        <v>1</v>
      </c>
      <c r="J2" s="61" t="s">
        <v>10</v>
      </c>
      <c r="K2" s="61" t="s">
        <v>12</v>
      </c>
      <c r="L2" s="61" t="s">
        <v>13</v>
      </c>
      <c r="M2" s="62" t="s">
        <v>11</v>
      </c>
    </row>
    <row r="3" spans="1:13" s="18" customFormat="1" ht="60" customHeight="1">
      <c r="A3" s="63" t="s">
        <v>15</v>
      </c>
      <c r="B3" s="24" t="s">
        <v>65</v>
      </c>
      <c r="C3" s="15"/>
      <c r="D3" s="15"/>
      <c r="E3" s="15"/>
      <c r="F3" s="15"/>
      <c r="G3" s="15"/>
      <c r="H3" s="19" t="s">
        <v>9</v>
      </c>
      <c r="I3" s="16" t="s">
        <v>113</v>
      </c>
      <c r="J3" s="17">
        <v>1</v>
      </c>
      <c r="K3" s="17"/>
      <c r="L3" s="23">
        <f aca="true" t="shared" si="0" ref="L3:L50">J3*K3</f>
        <v>0</v>
      </c>
      <c r="M3" s="64"/>
    </row>
    <row r="4" spans="1:13" s="18" customFormat="1" ht="68.25" customHeight="1">
      <c r="A4" s="63" t="s">
        <v>17</v>
      </c>
      <c r="B4" s="24" t="s">
        <v>66</v>
      </c>
      <c r="C4" s="15"/>
      <c r="D4" s="15"/>
      <c r="E4" s="15"/>
      <c r="F4" s="15"/>
      <c r="G4" s="15"/>
      <c r="H4" s="19" t="s">
        <v>8</v>
      </c>
      <c r="I4" s="16" t="s">
        <v>20</v>
      </c>
      <c r="J4" s="17">
        <v>1</v>
      </c>
      <c r="K4" s="17"/>
      <c r="L4" s="23">
        <f t="shared" si="0"/>
        <v>0</v>
      </c>
      <c r="M4" s="64"/>
    </row>
    <row r="5" spans="1:13" s="18" customFormat="1" ht="60" customHeight="1">
      <c r="A5" s="63" t="s">
        <v>18</v>
      </c>
      <c r="B5" s="25" t="s">
        <v>67</v>
      </c>
      <c r="C5" s="15"/>
      <c r="D5" s="15"/>
      <c r="E5" s="15"/>
      <c r="F5" s="15"/>
      <c r="G5" s="15"/>
      <c r="H5" s="19" t="s">
        <v>9</v>
      </c>
      <c r="I5" s="16" t="s">
        <v>20</v>
      </c>
      <c r="J5" s="17">
        <v>3</v>
      </c>
      <c r="K5" s="17"/>
      <c r="L5" s="23">
        <f t="shared" si="0"/>
        <v>0</v>
      </c>
      <c r="M5" s="64"/>
    </row>
    <row r="6" spans="1:13" s="18" customFormat="1" ht="60" customHeight="1">
      <c r="A6" s="63" t="s">
        <v>19</v>
      </c>
      <c r="B6" s="26" t="s">
        <v>68</v>
      </c>
      <c r="C6" s="15"/>
      <c r="D6" s="15"/>
      <c r="E6" s="15"/>
      <c r="F6" s="15"/>
      <c r="G6" s="15"/>
      <c r="H6" s="19" t="s">
        <v>9</v>
      </c>
      <c r="I6" s="16" t="s">
        <v>20</v>
      </c>
      <c r="J6" s="57">
        <v>5</v>
      </c>
      <c r="K6" s="17"/>
      <c r="L6" s="23">
        <f t="shared" si="0"/>
        <v>0</v>
      </c>
      <c r="M6" s="64"/>
    </row>
    <row r="7" spans="1:13" s="18" customFormat="1" ht="60" customHeight="1">
      <c r="A7" s="63" t="s">
        <v>21</v>
      </c>
      <c r="B7" s="25" t="s">
        <v>69</v>
      </c>
      <c r="C7" s="15"/>
      <c r="D7" s="15"/>
      <c r="E7" s="15"/>
      <c r="F7" s="15"/>
      <c r="G7" s="15"/>
      <c r="H7" s="19" t="s">
        <v>9</v>
      </c>
      <c r="I7" s="16" t="s">
        <v>20</v>
      </c>
      <c r="J7" s="17">
        <v>1</v>
      </c>
      <c r="K7" s="17"/>
      <c r="L7" s="23">
        <f t="shared" si="0"/>
        <v>0</v>
      </c>
      <c r="M7" s="64"/>
    </row>
    <row r="8" spans="1:13" s="18" customFormat="1" ht="68.25" customHeight="1">
      <c r="A8" s="63" t="s">
        <v>22</v>
      </c>
      <c r="B8" s="27" t="s">
        <v>70</v>
      </c>
      <c r="C8" s="15"/>
      <c r="D8" s="15"/>
      <c r="E8" s="15"/>
      <c r="F8" s="15"/>
      <c r="G8" s="15"/>
      <c r="H8" s="19" t="s">
        <v>8</v>
      </c>
      <c r="I8" s="16" t="s">
        <v>113</v>
      </c>
      <c r="J8" s="17">
        <v>5</v>
      </c>
      <c r="K8" s="17"/>
      <c r="L8" s="23">
        <f t="shared" si="0"/>
        <v>0</v>
      </c>
      <c r="M8" s="64"/>
    </row>
    <row r="9" spans="1:13" s="18" customFormat="1" ht="60" customHeight="1">
      <c r="A9" s="63" t="s">
        <v>23</v>
      </c>
      <c r="B9" s="27" t="s">
        <v>71</v>
      </c>
      <c r="C9" s="15"/>
      <c r="D9" s="15"/>
      <c r="E9" s="15"/>
      <c r="F9" s="15"/>
      <c r="G9" s="15"/>
      <c r="H9" s="19" t="s">
        <v>9</v>
      </c>
      <c r="I9" s="16" t="s">
        <v>113</v>
      </c>
      <c r="J9" s="17">
        <v>2</v>
      </c>
      <c r="K9" s="17"/>
      <c r="L9" s="23">
        <f t="shared" si="0"/>
        <v>0</v>
      </c>
      <c r="M9" s="64"/>
    </row>
    <row r="10" spans="1:13" s="18" customFormat="1" ht="60" customHeight="1">
      <c r="A10" s="63" t="s">
        <v>24</v>
      </c>
      <c r="B10" s="27" t="s">
        <v>72</v>
      </c>
      <c r="C10" s="15"/>
      <c r="D10" s="15"/>
      <c r="E10" s="15"/>
      <c r="F10" s="15"/>
      <c r="G10" s="15"/>
      <c r="H10" s="19" t="s">
        <v>9</v>
      </c>
      <c r="I10" s="16" t="s">
        <v>113</v>
      </c>
      <c r="J10" s="17">
        <v>4</v>
      </c>
      <c r="K10" s="17"/>
      <c r="L10" s="23">
        <f t="shared" si="0"/>
        <v>0</v>
      </c>
      <c r="M10" s="64"/>
    </row>
    <row r="11" spans="1:13" s="18" customFormat="1" ht="60" customHeight="1">
      <c r="A11" s="63" t="s">
        <v>25</v>
      </c>
      <c r="B11" s="27" t="s">
        <v>73</v>
      </c>
      <c r="C11" s="15"/>
      <c r="D11" s="15"/>
      <c r="E11" s="15"/>
      <c r="F11" s="15"/>
      <c r="G11" s="15"/>
      <c r="H11" s="19" t="s">
        <v>9</v>
      </c>
      <c r="I11" s="16" t="s">
        <v>113</v>
      </c>
      <c r="J11" s="17">
        <v>2</v>
      </c>
      <c r="K11" s="17"/>
      <c r="L11" s="23">
        <f t="shared" si="0"/>
        <v>0</v>
      </c>
      <c r="M11" s="64"/>
    </row>
    <row r="12" spans="1:13" s="18" customFormat="1" ht="68.25" customHeight="1">
      <c r="A12" s="63" t="s">
        <v>26</v>
      </c>
      <c r="B12" s="27" t="s">
        <v>74</v>
      </c>
      <c r="C12" s="15"/>
      <c r="D12" s="15"/>
      <c r="E12" s="15"/>
      <c r="F12" s="15"/>
      <c r="G12" s="15"/>
      <c r="H12" s="19" t="s">
        <v>8</v>
      </c>
      <c r="I12" s="16" t="s">
        <v>113</v>
      </c>
      <c r="J12" s="17">
        <v>2</v>
      </c>
      <c r="K12" s="17"/>
      <c r="L12" s="23">
        <f t="shared" si="0"/>
        <v>0</v>
      </c>
      <c r="M12" s="64"/>
    </row>
    <row r="13" spans="1:13" s="18" customFormat="1" ht="60" customHeight="1">
      <c r="A13" s="63" t="s">
        <v>27</v>
      </c>
      <c r="B13" s="27" t="s">
        <v>75</v>
      </c>
      <c r="C13" s="15"/>
      <c r="D13" s="15"/>
      <c r="E13" s="15"/>
      <c r="F13" s="15"/>
      <c r="G13" s="15"/>
      <c r="H13" s="19" t="s">
        <v>9</v>
      </c>
      <c r="I13" s="16" t="s">
        <v>113</v>
      </c>
      <c r="J13" s="17">
        <v>1</v>
      </c>
      <c r="K13" s="17"/>
      <c r="L13" s="23">
        <f t="shared" si="0"/>
        <v>0</v>
      </c>
      <c r="M13" s="64"/>
    </row>
    <row r="14" spans="1:13" s="18" customFormat="1" ht="60" customHeight="1">
      <c r="A14" s="63" t="s">
        <v>28</v>
      </c>
      <c r="B14" s="27" t="s">
        <v>76</v>
      </c>
      <c r="C14" s="15"/>
      <c r="D14" s="15"/>
      <c r="E14" s="15"/>
      <c r="F14" s="15"/>
      <c r="G14" s="15"/>
      <c r="H14" s="19" t="s">
        <v>9</v>
      </c>
      <c r="I14" s="16" t="s">
        <v>113</v>
      </c>
      <c r="J14" s="17">
        <v>1</v>
      </c>
      <c r="K14" s="17"/>
      <c r="L14" s="23">
        <f t="shared" si="0"/>
        <v>0</v>
      </c>
      <c r="M14" s="64"/>
    </row>
    <row r="15" spans="1:13" s="18" customFormat="1" ht="60" customHeight="1">
      <c r="A15" s="63" t="s">
        <v>29</v>
      </c>
      <c r="B15" s="27" t="s">
        <v>77</v>
      </c>
      <c r="C15" s="15"/>
      <c r="D15" s="15"/>
      <c r="E15" s="15"/>
      <c r="F15" s="15"/>
      <c r="G15" s="15"/>
      <c r="H15" s="19" t="s">
        <v>9</v>
      </c>
      <c r="I15" s="16" t="s">
        <v>20</v>
      </c>
      <c r="J15" s="17">
        <v>1</v>
      </c>
      <c r="K15" s="17"/>
      <c r="L15" s="23">
        <f t="shared" si="0"/>
        <v>0</v>
      </c>
      <c r="M15" s="64"/>
    </row>
    <row r="16" spans="1:13" s="18" customFormat="1" ht="68.25" customHeight="1">
      <c r="A16" s="63" t="s">
        <v>30</v>
      </c>
      <c r="B16" s="27" t="s">
        <v>78</v>
      </c>
      <c r="C16" s="15"/>
      <c r="D16" s="15"/>
      <c r="E16" s="15"/>
      <c r="F16" s="15"/>
      <c r="G16" s="15"/>
      <c r="H16" s="19" t="s">
        <v>8</v>
      </c>
      <c r="I16" s="16" t="s">
        <v>20</v>
      </c>
      <c r="J16" s="17">
        <v>1</v>
      </c>
      <c r="K16" s="17"/>
      <c r="L16" s="23">
        <f t="shared" si="0"/>
        <v>0</v>
      </c>
      <c r="M16" s="64"/>
    </row>
    <row r="17" spans="1:13" s="18" customFormat="1" ht="60" customHeight="1">
      <c r="A17" s="63" t="s">
        <v>31</v>
      </c>
      <c r="B17" s="27" t="s">
        <v>79</v>
      </c>
      <c r="C17" s="15"/>
      <c r="D17" s="15"/>
      <c r="E17" s="15"/>
      <c r="F17" s="15"/>
      <c r="G17" s="15"/>
      <c r="H17" s="19" t="s">
        <v>9</v>
      </c>
      <c r="I17" s="16" t="s">
        <v>113</v>
      </c>
      <c r="J17" s="17">
        <v>1</v>
      </c>
      <c r="K17" s="17"/>
      <c r="L17" s="23">
        <f t="shared" si="0"/>
        <v>0</v>
      </c>
      <c r="M17" s="64"/>
    </row>
    <row r="18" spans="1:13" s="18" customFormat="1" ht="60" customHeight="1">
      <c r="A18" s="63" t="s">
        <v>32</v>
      </c>
      <c r="B18" s="27" t="s">
        <v>80</v>
      </c>
      <c r="C18" s="15"/>
      <c r="D18" s="15"/>
      <c r="E18" s="15"/>
      <c r="F18" s="15"/>
      <c r="G18" s="15"/>
      <c r="H18" s="19" t="s">
        <v>9</v>
      </c>
      <c r="I18" s="16" t="s">
        <v>20</v>
      </c>
      <c r="J18" s="17">
        <v>1</v>
      </c>
      <c r="K18" s="17"/>
      <c r="L18" s="23">
        <f t="shared" si="0"/>
        <v>0</v>
      </c>
      <c r="M18" s="64"/>
    </row>
    <row r="19" spans="1:13" s="18" customFormat="1" ht="60" customHeight="1">
      <c r="A19" s="63" t="s">
        <v>33</v>
      </c>
      <c r="B19" s="27" t="s">
        <v>81</v>
      </c>
      <c r="C19" s="15"/>
      <c r="D19" s="15"/>
      <c r="E19" s="15"/>
      <c r="F19" s="15"/>
      <c r="G19" s="15"/>
      <c r="H19" s="19" t="s">
        <v>9</v>
      </c>
      <c r="I19" s="16" t="s">
        <v>20</v>
      </c>
      <c r="J19" s="17">
        <v>20</v>
      </c>
      <c r="K19" s="17"/>
      <c r="L19" s="23">
        <f t="shared" si="0"/>
        <v>0</v>
      </c>
      <c r="M19" s="64"/>
    </row>
    <row r="20" spans="1:13" s="18" customFormat="1" ht="68.25" customHeight="1">
      <c r="A20" s="63" t="s">
        <v>34</v>
      </c>
      <c r="B20" s="27" t="s">
        <v>82</v>
      </c>
      <c r="C20" s="15"/>
      <c r="D20" s="15"/>
      <c r="E20" s="15"/>
      <c r="F20" s="15"/>
      <c r="G20" s="15"/>
      <c r="H20" s="19" t="s">
        <v>8</v>
      </c>
      <c r="I20" s="16" t="s">
        <v>20</v>
      </c>
      <c r="J20" s="17">
        <v>1</v>
      </c>
      <c r="K20" s="17"/>
      <c r="L20" s="23">
        <f t="shared" si="0"/>
        <v>0</v>
      </c>
      <c r="M20" s="64"/>
    </row>
    <row r="21" spans="1:13" s="18" customFormat="1" ht="60" customHeight="1">
      <c r="A21" s="63" t="s">
        <v>35</v>
      </c>
      <c r="B21" s="27" t="s">
        <v>83</v>
      </c>
      <c r="C21" s="15"/>
      <c r="D21" s="15"/>
      <c r="E21" s="15"/>
      <c r="F21" s="15"/>
      <c r="G21" s="15"/>
      <c r="H21" s="19" t="s">
        <v>9</v>
      </c>
      <c r="I21" s="16" t="s">
        <v>20</v>
      </c>
      <c r="J21" s="17">
        <v>1</v>
      </c>
      <c r="K21" s="17"/>
      <c r="L21" s="23">
        <f t="shared" si="0"/>
        <v>0</v>
      </c>
      <c r="M21" s="64"/>
    </row>
    <row r="22" spans="1:13" s="18" customFormat="1" ht="60" customHeight="1">
      <c r="A22" s="63" t="s">
        <v>36</v>
      </c>
      <c r="B22" s="26" t="s">
        <v>84</v>
      </c>
      <c r="C22" s="15"/>
      <c r="D22" s="15"/>
      <c r="E22" s="15"/>
      <c r="F22" s="15"/>
      <c r="G22" s="15"/>
      <c r="H22" s="19" t="s">
        <v>9</v>
      </c>
      <c r="I22" s="16" t="s">
        <v>20</v>
      </c>
      <c r="J22" s="17">
        <v>1</v>
      </c>
      <c r="K22" s="17"/>
      <c r="L22" s="23">
        <f t="shared" si="0"/>
        <v>0</v>
      </c>
      <c r="M22" s="64"/>
    </row>
    <row r="23" spans="1:13" s="18" customFormat="1" ht="60" customHeight="1">
      <c r="A23" s="63" t="s">
        <v>37</v>
      </c>
      <c r="B23" s="25" t="s">
        <v>85</v>
      </c>
      <c r="C23" s="15"/>
      <c r="D23" s="15"/>
      <c r="E23" s="15"/>
      <c r="F23" s="15"/>
      <c r="G23" s="15"/>
      <c r="H23" s="19" t="s">
        <v>9</v>
      </c>
      <c r="I23" s="16" t="s">
        <v>20</v>
      </c>
      <c r="J23" s="17">
        <v>5</v>
      </c>
      <c r="K23" s="17"/>
      <c r="L23" s="23">
        <f t="shared" si="0"/>
        <v>0</v>
      </c>
      <c r="M23" s="64"/>
    </row>
    <row r="24" spans="1:13" s="18" customFormat="1" ht="68.25" customHeight="1">
      <c r="A24" s="63" t="s">
        <v>38</v>
      </c>
      <c r="B24" s="26" t="s">
        <v>86</v>
      </c>
      <c r="C24" s="15"/>
      <c r="D24" s="15"/>
      <c r="E24" s="15"/>
      <c r="F24" s="15"/>
      <c r="G24" s="15"/>
      <c r="H24" s="19" t="s">
        <v>8</v>
      </c>
      <c r="I24" s="16" t="s">
        <v>113</v>
      </c>
      <c r="J24" s="17">
        <v>1</v>
      </c>
      <c r="K24" s="17"/>
      <c r="L24" s="23">
        <f t="shared" si="0"/>
        <v>0</v>
      </c>
      <c r="M24" s="64"/>
    </row>
    <row r="25" spans="1:13" s="18" customFormat="1" ht="60" customHeight="1">
      <c r="A25" s="63" t="s">
        <v>39</v>
      </c>
      <c r="B25" s="27" t="s">
        <v>87</v>
      </c>
      <c r="C25" s="15"/>
      <c r="D25" s="15"/>
      <c r="E25" s="15"/>
      <c r="F25" s="15"/>
      <c r="G25" s="15"/>
      <c r="H25" s="19" t="s">
        <v>9</v>
      </c>
      <c r="I25" s="16" t="s">
        <v>20</v>
      </c>
      <c r="J25" s="17">
        <v>1</v>
      </c>
      <c r="K25" s="17"/>
      <c r="L25" s="23">
        <f t="shared" si="0"/>
        <v>0</v>
      </c>
      <c r="M25" s="64"/>
    </row>
    <row r="26" spans="1:13" s="18" customFormat="1" ht="60" customHeight="1">
      <c r="A26" s="63" t="s">
        <v>40</v>
      </c>
      <c r="B26" s="26" t="s">
        <v>88</v>
      </c>
      <c r="C26" s="15"/>
      <c r="D26" s="15"/>
      <c r="E26" s="15"/>
      <c r="F26" s="15"/>
      <c r="G26" s="15"/>
      <c r="H26" s="19" t="s">
        <v>9</v>
      </c>
      <c r="I26" s="16" t="s">
        <v>20</v>
      </c>
      <c r="J26" s="17">
        <v>3</v>
      </c>
      <c r="K26" s="17"/>
      <c r="L26" s="23">
        <f t="shared" si="0"/>
        <v>0</v>
      </c>
      <c r="M26" s="64"/>
    </row>
    <row r="27" spans="1:13" s="18" customFormat="1" ht="60" customHeight="1">
      <c r="A27" s="63" t="s">
        <v>41</v>
      </c>
      <c r="B27" s="28" t="s">
        <v>89</v>
      </c>
      <c r="C27" s="15"/>
      <c r="D27" s="15"/>
      <c r="E27" s="15"/>
      <c r="F27" s="15"/>
      <c r="G27" s="15"/>
      <c r="H27" s="19" t="s">
        <v>9</v>
      </c>
      <c r="I27" s="16" t="s">
        <v>20</v>
      </c>
      <c r="J27" s="17">
        <v>3</v>
      </c>
      <c r="K27" s="17"/>
      <c r="L27" s="23">
        <f t="shared" si="0"/>
        <v>0</v>
      </c>
      <c r="M27" s="64"/>
    </row>
    <row r="28" spans="1:13" s="18" customFormat="1" ht="60" customHeight="1">
      <c r="A28" s="63" t="s">
        <v>42</v>
      </c>
      <c r="B28" s="26" t="s">
        <v>90</v>
      </c>
      <c r="C28" s="15"/>
      <c r="D28" s="15"/>
      <c r="E28" s="15"/>
      <c r="F28" s="15"/>
      <c r="G28" s="15"/>
      <c r="H28" s="19" t="s">
        <v>9</v>
      </c>
      <c r="I28" s="16" t="s">
        <v>20</v>
      </c>
      <c r="J28" s="17">
        <v>1</v>
      </c>
      <c r="K28" s="17"/>
      <c r="L28" s="23">
        <f t="shared" si="0"/>
        <v>0</v>
      </c>
      <c r="M28" s="64"/>
    </row>
    <row r="29" spans="1:13" s="18" customFormat="1" ht="68.25" customHeight="1">
      <c r="A29" s="63" t="s">
        <v>43</v>
      </c>
      <c r="B29" s="25" t="s">
        <v>91</v>
      </c>
      <c r="C29" s="15"/>
      <c r="D29" s="15"/>
      <c r="E29" s="15"/>
      <c r="F29" s="15"/>
      <c r="G29" s="15"/>
      <c r="H29" s="19" t="s">
        <v>8</v>
      </c>
      <c r="I29" s="16" t="s">
        <v>20</v>
      </c>
      <c r="J29" s="17">
        <v>2</v>
      </c>
      <c r="K29" s="17"/>
      <c r="L29" s="23">
        <f t="shared" si="0"/>
        <v>0</v>
      </c>
      <c r="M29" s="64"/>
    </row>
    <row r="30" spans="1:13" s="18" customFormat="1" ht="60" customHeight="1">
      <c r="A30" s="63" t="s">
        <v>44</v>
      </c>
      <c r="B30" s="26" t="s">
        <v>92</v>
      </c>
      <c r="C30" s="15"/>
      <c r="D30" s="15"/>
      <c r="E30" s="15"/>
      <c r="F30" s="15"/>
      <c r="G30" s="15"/>
      <c r="H30" s="19" t="s">
        <v>9</v>
      </c>
      <c r="I30" s="16" t="s">
        <v>20</v>
      </c>
      <c r="J30" s="17">
        <v>1</v>
      </c>
      <c r="K30" s="17"/>
      <c r="L30" s="23">
        <f t="shared" si="0"/>
        <v>0</v>
      </c>
      <c r="M30" s="64"/>
    </row>
    <row r="31" spans="1:13" s="18" customFormat="1" ht="60" customHeight="1">
      <c r="A31" s="63" t="s">
        <v>45</v>
      </c>
      <c r="B31" s="26" t="s">
        <v>93</v>
      </c>
      <c r="C31" s="15"/>
      <c r="D31" s="15"/>
      <c r="E31" s="15"/>
      <c r="F31" s="15"/>
      <c r="G31" s="15"/>
      <c r="H31" s="19" t="s">
        <v>9</v>
      </c>
      <c r="I31" s="16" t="s">
        <v>20</v>
      </c>
      <c r="J31" s="17">
        <v>1</v>
      </c>
      <c r="K31" s="17"/>
      <c r="L31" s="23">
        <f t="shared" si="0"/>
        <v>0</v>
      </c>
      <c r="M31" s="64"/>
    </row>
    <row r="32" spans="1:13" s="18" customFormat="1" ht="60" customHeight="1">
      <c r="A32" s="63" t="s">
        <v>46</v>
      </c>
      <c r="B32" s="27" t="s">
        <v>94</v>
      </c>
      <c r="C32" s="15"/>
      <c r="D32" s="15"/>
      <c r="E32" s="15"/>
      <c r="F32" s="15"/>
      <c r="G32" s="15"/>
      <c r="H32" s="19" t="s">
        <v>9</v>
      </c>
      <c r="I32" s="16" t="s">
        <v>20</v>
      </c>
      <c r="J32" s="17">
        <v>2</v>
      </c>
      <c r="K32" s="17"/>
      <c r="L32" s="23">
        <f t="shared" si="0"/>
        <v>0</v>
      </c>
      <c r="M32" s="64"/>
    </row>
    <row r="33" spans="1:13" s="18" customFormat="1" ht="68.25" customHeight="1">
      <c r="A33" s="63" t="s">
        <v>47</v>
      </c>
      <c r="B33" s="27" t="s">
        <v>95</v>
      </c>
      <c r="C33" s="15"/>
      <c r="D33" s="15"/>
      <c r="E33" s="15"/>
      <c r="F33" s="15"/>
      <c r="G33" s="15"/>
      <c r="H33" s="19" t="s">
        <v>8</v>
      </c>
      <c r="I33" s="16" t="s">
        <v>20</v>
      </c>
      <c r="J33" s="17">
        <v>2</v>
      </c>
      <c r="K33" s="17"/>
      <c r="L33" s="23">
        <f t="shared" si="0"/>
        <v>0</v>
      </c>
      <c r="M33" s="64"/>
    </row>
    <row r="34" spans="1:13" s="18" customFormat="1" ht="60" customHeight="1">
      <c r="A34" s="63" t="s">
        <v>48</v>
      </c>
      <c r="B34" s="27" t="s">
        <v>96</v>
      </c>
      <c r="C34" s="15"/>
      <c r="D34" s="15"/>
      <c r="E34" s="15"/>
      <c r="F34" s="15"/>
      <c r="G34" s="15"/>
      <c r="H34" s="19" t="s">
        <v>9</v>
      </c>
      <c r="I34" s="16" t="s">
        <v>20</v>
      </c>
      <c r="J34" s="17">
        <v>2</v>
      </c>
      <c r="K34" s="17"/>
      <c r="L34" s="23">
        <f t="shared" si="0"/>
        <v>0</v>
      </c>
      <c r="M34" s="64"/>
    </row>
    <row r="35" spans="1:13" s="18" customFormat="1" ht="60" customHeight="1">
      <c r="A35" s="63" t="s">
        <v>49</v>
      </c>
      <c r="B35" s="26" t="s">
        <v>97</v>
      </c>
      <c r="C35" s="15"/>
      <c r="D35" s="15"/>
      <c r="E35" s="15"/>
      <c r="F35" s="15"/>
      <c r="G35" s="15"/>
      <c r="H35" s="19" t="s">
        <v>9</v>
      </c>
      <c r="I35" s="16" t="s">
        <v>20</v>
      </c>
      <c r="J35" s="17">
        <v>3</v>
      </c>
      <c r="K35" s="17"/>
      <c r="L35" s="23">
        <f t="shared" si="0"/>
        <v>0</v>
      </c>
      <c r="M35" s="64"/>
    </row>
    <row r="36" spans="1:13" s="18" customFormat="1" ht="60" customHeight="1">
      <c r="A36" s="63" t="s">
        <v>50</v>
      </c>
      <c r="B36" s="29" t="s">
        <v>98</v>
      </c>
      <c r="C36" s="15"/>
      <c r="D36" s="15"/>
      <c r="E36" s="15"/>
      <c r="F36" s="15"/>
      <c r="G36" s="15"/>
      <c r="H36" s="19" t="s">
        <v>9</v>
      </c>
      <c r="I36" s="16" t="s">
        <v>113</v>
      </c>
      <c r="J36" s="17">
        <v>10</v>
      </c>
      <c r="K36" s="17"/>
      <c r="L36" s="23">
        <f t="shared" si="0"/>
        <v>0</v>
      </c>
      <c r="M36" s="64"/>
    </row>
    <row r="37" spans="1:13" s="18" customFormat="1" ht="68.25" customHeight="1">
      <c r="A37" s="63" t="s">
        <v>51</v>
      </c>
      <c r="B37" s="29" t="s">
        <v>99</v>
      </c>
      <c r="C37" s="15"/>
      <c r="D37" s="15"/>
      <c r="E37" s="15"/>
      <c r="F37" s="15"/>
      <c r="G37" s="15"/>
      <c r="H37" s="19" t="s">
        <v>8</v>
      </c>
      <c r="I37" s="16" t="s">
        <v>20</v>
      </c>
      <c r="J37" s="17">
        <v>1</v>
      </c>
      <c r="K37" s="17"/>
      <c r="L37" s="23">
        <f t="shared" si="0"/>
        <v>0</v>
      </c>
      <c r="M37" s="64"/>
    </row>
    <row r="38" spans="1:13" s="18" customFormat="1" ht="60" customHeight="1">
      <c r="A38" s="63" t="s">
        <v>52</v>
      </c>
      <c r="B38" s="30" t="s">
        <v>100</v>
      </c>
      <c r="C38" s="15"/>
      <c r="D38" s="15"/>
      <c r="E38" s="15"/>
      <c r="F38" s="15"/>
      <c r="G38" s="15"/>
      <c r="H38" s="19" t="s">
        <v>9</v>
      </c>
      <c r="I38" s="16" t="s">
        <v>20</v>
      </c>
      <c r="J38" s="17">
        <v>1</v>
      </c>
      <c r="K38" s="17"/>
      <c r="L38" s="23">
        <f t="shared" si="0"/>
        <v>0</v>
      </c>
      <c r="M38" s="64"/>
    </row>
    <row r="39" spans="1:13" s="18" customFormat="1" ht="60" customHeight="1">
      <c r="A39" s="63" t="s">
        <v>53</v>
      </c>
      <c r="B39" s="30" t="s">
        <v>101</v>
      </c>
      <c r="C39" s="15"/>
      <c r="D39" s="15"/>
      <c r="E39" s="15"/>
      <c r="F39" s="15"/>
      <c r="G39" s="15"/>
      <c r="H39" s="19" t="s">
        <v>9</v>
      </c>
      <c r="I39" s="16" t="s">
        <v>113</v>
      </c>
      <c r="J39" s="17">
        <v>1</v>
      </c>
      <c r="K39" s="17"/>
      <c r="L39" s="23">
        <f t="shared" si="0"/>
        <v>0</v>
      </c>
      <c r="M39" s="64"/>
    </row>
    <row r="40" spans="1:13" s="18" customFormat="1" ht="60" customHeight="1">
      <c r="A40" s="63" t="s">
        <v>54</v>
      </c>
      <c r="B40" s="30" t="s">
        <v>102</v>
      </c>
      <c r="C40" s="15"/>
      <c r="D40" s="15"/>
      <c r="E40" s="15"/>
      <c r="F40" s="15"/>
      <c r="G40" s="15"/>
      <c r="H40" s="19" t="s">
        <v>9</v>
      </c>
      <c r="I40" s="16" t="s">
        <v>20</v>
      </c>
      <c r="J40" s="17">
        <v>1</v>
      </c>
      <c r="K40" s="17"/>
      <c r="L40" s="23">
        <f t="shared" si="0"/>
        <v>0</v>
      </c>
      <c r="M40" s="64"/>
    </row>
    <row r="41" spans="1:13" s="18" customFormat="1" ht="68.25" customHeight="1">
      <c r="A41" s="63" t="s">
        <v>55</v>
      </c>
      <c r="B41" s="30" t="s">
        <v>103</v>
      </c>
      <c r="C41" s="15"/>
      <c r="D41" s="15"/>
      <c r="E41" s="15"/>
      <c r="F41" s="15"/>
      <c r="G41" s="15"/>
      <c r="H41" s="19" t="s">
        <v>8</v>
      </c>
      <c r="I41" s="16" t="s">
        <v>20</v>
      </c>
      <c r="J41" s="17">
        <v>1</v>
      </c>
      <c r="K41" s="17"/>
      <c r="L41" s="23">
        <f t="shared" si="0"/>
        <v>0</v>
      </c>
      <c r="M41" s="64"/>
    </row>
    <row r="42" spans="1:13" s="18" customFormat="1" ht="60" customHeight="1">
      <c r="A42" s="63" t="s">
        <v>56</v>
      </c>
      <c r="B42" s="30" t="s">
        <v>104</v>
      </c>
      <c r="C42" s="15"/>
      <c r="D42" s="15"/>
      <c r="E42" s="15"/>
      <c r="F42" s="15"/>
      <c r="G42" s="15"/>
      <c r="H42" s="19" t="s">
        <v>9</v>
      </c>
      <c r="I42" s="16" t="s">
        <v>20</v>
      </c>
      <c r="J42" s="17">
        <v>1</v>
      </c>
      <c r="K42" s="17"/>
      <c r="L42" s="23">
        <f t="shared" si="0"/>
        <v>0</v>
      </c>
      <c r="M42" s="64"/>
    </row>
    <row r="43" spans="1:13" s="18" customFormat="1" ht="60" customHeight="1">
      <c r="A43" s="63" t="s">
        <v>57</v>
      </c>
      <c r="B43" s="30" t="s">
        <v>105</v>
      </c>
      <c r="C43" s="15"/>
      <c r="D43" s="15"/>
      <c r="E43" s="15"/>
      <c r="F43" s="15"/>
      <c r="G43" s="15"/>
      <c r="H43" s="19" t="s">
        <v>9</v>
      </c>
      <c r="I43" s="16" t="s">
        <v>113</v>
      </c>
      <c r="J43" s="17">
        <v>1</v>
      </c>
      <c r="K43" s="17"/>
      <c r="L43" s="23">
        <f t="shared" si="0"/>
        <v>0</v>
      </c>
      <c r="M43" s="64"/>
    </row>
    <row r="44" spans="1:13" s="18" customFormat="1" ht="60" customHeight="1">
      <c r="A44" s="63" t="s">
        <v>58</v>
      </c>
      <c r="B44" s="31" t="s">
        <v>106</v>
      </c>
      <c r="C44" s="15"/>
      <c r="D44" s="15"/>
      <c r="E44" s="15"/>
      <c r="F44" s="15"/>
      <c r="G44" s="15"/>
      <c r="H44" s="19" t="s">
        <v>9</v>
      </c>
      <c r="I44" s="16" t="s">
        <v>20</v>
      </c>
      <c r="J44" s="17">
        <v>1</v>
      </c>
      <c r="K44" s="17"/>
      <c r="L44" s="23">
        <f t="shared" si="0"/>
        <v>0</v>
      </c>
      <c r="M44" s="64"/>
    </row>
    <row r="45" spans="1:13" s="18" customFormat="1" ht="68.25" customHeight="1">
      <c r="A45" s="63" t="s">
        <v>59</v>
      </c>
      <c r="B45" s="31" t="s">
        <v>107</v>
      </c>
      <c r="C45" s="15"/>
      <c r="D45" s="15"/>
      <c r="E45" s="15"/>
      <c r="F45" s="15"/>
      <c r="G45" s="15"/>
      <c r="H45" s="19" t="s">
        <v>8</v>
      </c>
      <c r="I45" s="16" t="s">
        <v>113</v>
      </c>
      <c r="J45" s="17">
        <v>1</v>
      </c>
      <c r="K45" s="17"/>
      <c r="L45" s="23">
        <f t="shared" si="0"/>
        <v>0</v>
      </c>
      <c r="M45" s="64"/>
    </row>
    <row r="46" spans="1:13" s="18" customFormat="1" ht="60" customHeight="1">
      <c r="A46" s="63" t="s">
        <v>60</v>
      </c>
      <c r="B46" s="30" t="s">
        <v>108</v>
      </c>
      <c r="C46" s="15"/>
      <c r="D46" s="15"/>
      <c r="E46" s="15"/>
      <c r="F46" s="15"/>
      <c r="G46" s="15"/>
      <c r="H46" s="19" t="s">
        <v>9</v>
      </c>
      <c r="I46" s="16" t="s">
        <v>20</v>
      </c>
      <c r="J46" s="17">
        <v>1</v>
      </c>
      <c r="K46" s="17"/>
      <c r="L46" s="23">
        <f t="shared" si="0"/>
        <v>0</v>
      </c>
      <c r="M46" s="64"/>
    </row>
    <row r="47" spans="1:13" s="18" customFormat="1" ht="60" customHeight="1">
      <c r="A47" s="63" t="s">
        <v>61</v>
      </c>
      <c r="B47" s="30" t="s">
        <v>109</v>
      </c>
      <c r="C47" s="15"/>
      <c r="D47" s="15"/>
      <c r="E47" s="15"/>
      <c r="F47" s="15"/>
      <c r="G47" s="15"/>
      <c r="H47" s="19" t="s">
        <v>9</v>
      </c>
      <c r="I47" s="16" t="s">
        <v>20</v>
      </c>
      <c r="J47" s="17">
        <v>1</v>
      </c>
      <c r="K47" s="17"/>
      <c r="L47" s="23">
        <f t="shared" si="0"/>
        <v>0</v>
      </c>
      <c r="M47" s="64"/>
    </row>
    <row r="48" spans="1:13" s="18" customFormat="1" ht="60" customHeight="1">
      <c r="A48" s="63" t="s">
        <v>62</v>
      </c>
      <c r="B48" s="30" t="s">
        <v>110</v>
      </c>
      <c r="C48" s="15"/>
      <c r="D48" s="15"/>
      <c r="E48" s="15"/>
      <c r="F48" s="15"/>
      <c r="G48" s="15"/>
      <c r="H48" s="19" t="s">
        <v>9</v>
      </c>
      <c r="I48" s="16" t="s">
        <v>20</v>
      </c>
      <c r="J48" s="17">
        <v>1</v>
      </c>
      <c r="K48" s="17"/>
      <c r="L48" s="23">
        <f t="shared" si="0"/>
        <v>0</v>
      </c>
      <c r="M48" s="64"/>
    </row>
    <row r="49" spans="1:13" s="18" customFormat="1" ht="68.25" customHeight="1">
      <c r="A49" s="63" t="s">
        <v>63</v>
      </c>
      <c r="B49" s="31" t="s">
        <v>111</v>
      </c>
      <c r="C49" s="15"/>
      <c r="D49" s="15"/>
      <c r="E49" s="15"/>
      <c r="F49" s="15"/>
      <c r="G49" s="15"/>
      <c r="H49" s="19" t="s">
        <v>8</v>
      </c>
      <c r="I49" s="16" t="s">
        <v>20</v>
      </c>
      <c r="J49" s="17">
        <v>1</v>
      </c>
      <c r="K49" s="17"/>
      <c r="L49" s="23">
        <f t="shared" si="0"/>
        <v>0</v>
      </c>
      <c r="M49" s="64"/>
    </row>
    <row r="50" spans="1:13" s="18" customFormat="1" ht="60" customHeight="1" thickBot="1">
      <c r="A50" s="65" t="s">
        <v>64</v>
      </c>
      <c r="B50" s="66" t="s">
        <v>112</v>
      </c>
      <c r="C50" s="67"/>
      <c r="D50" s="67"/>
      <c r="E50" s="67"/>
      <c r="F50" s="67"/>
      <c r="G50" s="67"/>
      <c r="H50" s="68" t="s">
        <v>9</v>
      </c>
      <c r="I50" s="59" t="s">
        <v>20</v>
      </c>
      <c r="J50" s="58">
        <v>1</v>
      </c>
      <c r="K50" s="17"/>
      <c r="L50" s="69">
        <f t="shared" si="0"/>
        <v>0</v>
      </c>
      <c r="M50" s="64"/>
    </row>
    <row r="51" spans="1:20" s="9" customFormat="1" ht="49.5" customHeight="1" thickBot="1">
      <c r="A51" s="8"/>
      <c r="F51" s="10"/>
      <c r="H51" s="20"/>
      <c r="I51" s="21"/>
      <c r="J51" s="70" t="s">
        <v>128</v>
      </c>
      <c r="K51" s="73">
        <f>SUM(L3:L50)</f>
        <v>0</v>
      </c>
      <c r="L51" s="74"/>
      <c r="M51" s="75"/>
      <c r="N51" s="11"/>
      <c r="O51" s="11"/>
      <c r="P51" s="11"/>
      <c r="Q51" s="11"/>
      <c r="R51" s="11"/>
      <c r="S51" s="11"/>
      <c r="T51" s="11"/>
    </row>
    <row r="52" spans="1:9" s="9" customFormat="1" ht="49.5" customHeight="1">
      <c r="A52" s="8"/>
      <c r="F52" s="10"/>
      <c r="H52" s="71"/>
      <c r="I52" s="72"/>
    </row>
    <row r="53" spans="1:9" s="9" customFormat="1" ht="49.5" customHeight="1">
      <c r="A53" s="8"/>
      <c r="B53" s="33"/>
      <c r="C53" s="33"/>
      <c r="D53" s="33"/>
      <c r="F53" s="10"/>
      <c r="H53" s="20"/>
      <c r="I53" s="22"/>
    </row>
    <row r="54" spans="1:15" s="36" customFormat="1" ht="14.25" customHeight="1">
      <c r="A54" s="32" t="s">
        <v>4</v>
      </c>
      <c r="B54" s="38"/>
      <c r="C54" s="39"/>
      <c r="D54" s="39"/>
      <c r="E54" s="33"/>
      <c r="F54" s="33"/>
      <c r="G54" s="33"/>
      <c r="H54" s="34"/>
      <c r="I54" s="33"/>
      <c r="J54" s="33"/>
      <c r="K54" s="33"/>
      <c r="L54" s="33"/>
      <c r="M54" s="35"/>
      <c r="N54" s="35"/>
      <c r="O54" s="35"/>
    </row>
    <row r="55" spans="1:15" s="36" customFormat="1" ht="15.75">
      <c r="A55" s="37" t="s">
        <v>114</v>
      </c>
      <c r="B55" s="42"/>
      <c r="C55" s="38"/>
      <c r="D55" s="38"/>
      <c r="E55" s="39"/>
      <c r="F55" s="39"/>
      <c r="G55" s="35"/>
      <c r="H55" s="40"/>
      <c r="I55" s="35"/>
      <c r="J55" s="35"/>
      <c r="K55" s="35"/>
      <c r="L55" s="35"/>
      <c r="M55" s="35"/>
      <c r="N55" s="35"/>
      <c r="O55" s="35"/>
    </row>
    <row r="56" spans="1:17" s="39" customFormat="1" ht="18.75" customHeight="1" hidden="1">
      <c r="A56" s="41" t="s">
        <v>115</v>
      </c>
      <c r="C56" s="38"/>
      <c r="D56" s="38"/>
      <c r="E56" s="38"/>
      <c r="F56" s="38"/>
      <c r="G56" s="38"/>
      <c r="H56" s="42"/>
      <c r="I56" s="38"/>
      <c r="J56" s="43"/>
      <c r="K56" s="43"/>
      <c r="L56" s="38"/>
      <c r="M56" s="38"/>
      <c r="P56" s="44"/>
      <c r="Q56" s="44"/>
    </row>
    <row r="57" spans="1:17" s="39" customFormat="1" ht="15.75" hidden="1">
      <c r="A57" s="45" t="s">
        <v>116</v>
      </c>
      <c r="B57" s="38"/>
      <c r="E57" s="38"/>
      <c r="F57" s="38"/>
      <c r="G57" s="38"/>
      <c r="H57" s="42"/>
      <c r="I57" s="38"/>
      <c r="J57" s="38"/>
      <c r="K57" s="38"/>
      <c r="L57" s="38"/>
      <c r="M57" s="38"/>
      <c r="P57" s="44"/>
      <c r="Q57" s="44"/>
    </row>
    <row r="58" spans="1:15" s="36" customFormat="1" ht="15.75" hidden="1">
      <c r="A58" s="37" t="s">
        <v>117</v>
      </c>
      <c r="B58" s="38"/>
      <c r="C58" s="39"/>
      <c r="D58" s="39"/>
      <c r="E58" s="39"/>
      <c r="F58" s="39"/>
      <c r="G58" s="35"/>
      <c r="H58" s="40"/>
      <c r="I58" s="35"/>
      <c r="J58" s="35"/>
      <c r="K58" s="35"/>
      <c r="L58" s="35"/>
      <c r="M58" s="35"/>
      <c r="N58" s="35"/>
      <c r="O58" s="35"/>
    </row>
    <row r="59" spans="1:15" s="36" customFormat="1" ht="15.75" hidden="1">
      <c r="A59" s="37" t="s">
        <v>118</v>
      </c>
      <c r="B59" s="38"/>
      <c r="C59" s="39"/>
      <c r="D59" s="39"/>
      <c r="E59" s="39"/>
      <c r="F59" s="39"/>
      <c r="G59" s="35"/>
      <c r="H59" s="40"/>
      <c r="I59" s="35"/>
      <c r="J59" s="35"/>
      <c r="K59" s="35"/>
      <c r="L59" s="35"/>
      <c r="M59" s="35"/>
      <c r="N59" s="35"/>
      <c r="O59" s="35"/>
    </row>
    <row r="60" spans="1:15" s="36" customFormat="1" ht="15.75">
      <c r="A60" s="37"/>
      <c r="B60" s="33"/>
      <c r="C60" s="35"/>
      <c r="D60" s="33"/>
      <c r="E60" s="39"/>
      <c r="F60" s="39"/>
      <c r="G60" s="35"/>
      <c r="H60" s="40"/>
      <c r="I60" s="35"/>
      <c r="J60" s="35"/>
      <c r="K60" s="35"/>
      <c r="L60" s="35"/>
      <c r="M60" s="35"/>
      <c r="N60" s="35"/>
      <c r="O60" s="35"/>
    </row>
    <row r="61" spans="1:14" s="36" customFormat="1" ht="15">
      <c r="A61" s="46"/>
      <c r="B61" s="47" t="s">
        <v>119</v>
      </c>
      <c r="C61" s="47"/>
      <c r="D61" s="33"/>
      <c r="E61" s="33"/>
      <c r="F61" s="35"/>
      <c r="G61" s="40"/>
      <c r="H61" s="35"/>
      <c r="I61" s="35"/>
      <c r="J61" s="35"/>
      <c r="K61" s="35"/>
      <c r="L61" s="35"/>
      <c r="M61" s="35"/>
      <c r="N61" s="35"/>
    </row>
    <row r="62" spans="1:25" s="36" customFormat="1" ht="15">
      <c r="A62" s="46"/>
      <c r="B62" s="33"/>
      <c r="C62" s="35"/>
      <c r="D62" s="50"/>
      <c r="E62" s="33"/>
      <c r="F62" s="47" t="s">
        <v>120</v>
      </c>
      <c r="G62" s="48"/>
      <c r="H62" s="47"/>
      <c r="I62" s="47"/>
      <c r="J62" s="47"/>
      <c r="K62" s="47"/>
      <c r="L62" s="47"/>
      <c r="M62" s="33"/>
      <c r="N62" s="33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 s="36" customFormat="1" ht="15">
      <c r="A63" s="46"/>
      <c r="B63" s="33"/>
      <c r="C63" s="35"/>
      <c r="D63" s="50"/>
      <c r="E63" s="50"/>
      <c r="F63" s="50"/>
      <c r="G63" s="51"/>
      <c r="H63" s="50"/>
      <c r="I63" s="50"/>
      <c r="J63" s="50" t="s">
        <v>121</v>
      </c>
      <c r="K63" s="50"/>
      <c r="L63" s="33"/>
      <c r="M63" s="33"/>
      <c r="N63" s="50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25" s="36" customFormat="1" ht="15">
      <c r="A64" s="46"/>
      <c r="B64" s="47" t="s">
        <v>122</v>
      </c>
      <c r="C64" s="47"/>
      <c r="D64" s="33"/>
      <c r="E64" s="50"/>
      <c r="F64" s="50"/>
      <c r="G64" s="51"/>
      <c r="H64" s="50"/>
      <c r="I64" s="50"/>
      <c r="J64" s="50"/>
      <c r="K64" s="50"/>
      <c r="L64" s="33"/>
      <c r="M64" s="33"/>
      <c r="N64" s="50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:25" s="36" customFormat="1" ht="15">
      <c r="A65" s="46"/>
      <c r="B65" s="33"/>
      <c r="C65" s="33"/>
      <c r="D65" s="33"/>
      <c r="E65" s="33"/>
      <c r="F65" s="33"/>
      <c r="G65" s="34"/>
      <c r="H65" s="33"/>
      <c r="I65" s="33"/>
      <c r="J65" s="33"/>
      <c r="K65" s="33"/>
      <c r="L65" s="33"/>
      <c r="M65" s="33"/>
      <c r="N65" s="33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:25" s="36" customFormat="1" ht="15">
      <c r="A66" s="46"/>
      <c r="B66" s="33"/>
      <c r="C66" s="33"/>
      <c r="D66" s="33"/>
      <c r="E66" s="33"/>
      <c r="F66" s="47"/>
      <c r="G66" s="48"/>
      <c r="H66" s="47"/>
      <c r="I66" s="47"/>
      <c r="J66" s="47"/>
      <c r="K66" s="47"/>
      <c r="L66" s="47"/>
      <c r="M66" s="33"/>
      <c r="N66" s="33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:25" s="36" customFormat="1" ht="15">
      <c r="A67" s="46"/>
      <c r="B67" s="47" t="s">
        <v>124</v>
      </c>
      <c r="C67" s="47"/>
      <c r="D67" s="33"/>
      <c r="E67" s="33"/>
      <c r="F67" s="52"/>
      <c r="G67" s="34"/>
      <c r="H67" s="50"/>
      <c r="I67" s="52"/>
      <c r="J67" s="50" t="s">
        <v>123</v>
      </c>
      <c r="K67" s="52"/>
      <c r="L67" s="33"/>
      <c r="M67" s="33"/>
      <c r="N67" s="33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:25" s="36" customFormat="1" ht="15">
      <c r="A68" s="46"/>
      <c r="B68" s="33"/>
      <c r="C68" s="33"/>
      <c r="D68" s="52"/>
      <c r="E68" s="33"/>
      <c r="F68" s="33"/>
      <c r="G68" s="34"/>
      <c r="H68" s="33"/>
      <c r="I68" s="33"/>
      <c r="J68" s="33"/>
      <c r="K68" s="33"/>
      <c r="L68" s="33"/>
      <c r="M68" s="33"/>
      <c r="N68" s="33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:25" s="36" customFormat="1" ht="15">
      <c r="A69" s="53"/>
      <c r="B69" s="54"/>
      <c r="C69" s="33"/>
      <c r="D69" s="33"/>
      <c r="E69" s="52"/>
      <c r="F69" s="52"/>
      <c r="G69" s="34"/>
      <c r="H69" s="50"/>
      <c r="I69" s="52"/>
      <c r="J69" s="52"/>
      <c r="K69" s="52"/>
      <c r="L69" s="33"/>
      <c r="M69" s="33"/>
      <c r="N69" s="50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:25" s="36" customFormat="1" ht="15">
      <c r="A70" s="53"/>
      <c r="B70" s="55"/>
      <c r="C70" s="47"/>
      <c r="D70" s="33"/>
      <c r="E70" s="33"/>
      <c r="F70" s="47"/>
      <c r="G70" s="48"/>
      <c r="H70" s="47"/>
      <c r="I70" s="47"/>
      <c r="J70" s="47"/>
      <c r="K70" s="47"/>
      <c r="L70" s="47"/>
      <c r="M70" s="33"/>
      <c r="N70" s="33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:25" s="36" customFormat="1" ht="15">
      <c r="A71" s="53"/>
      <c r="B71" s="56" t="s">
        <v>126</v>
      </c>
      <c r="C71" s="35"/>
      <c r="D71" s="33"/>
      <c r="E71" s="33"/>
      <c r="F71" s="50"/>
      <c r="G71" s="51"/>
      <c r="H71" s="50"/>
      <c r="I71" s="50"/>
      <c r="J71" s="50" t="s">
        <v>125</v>
      </c>
      <c r="K71" s="50"/>
      <c r="L71" s="50"/>
      <c r="M71" s="50"/>
      <c r="N71" s="33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:25" s="36" customFormat="1" ht="15">
      <c r="A72" s="53"/>
      <c r="B72" s="6"/>
      <c r="C72" s="6"/>
      <c r="D72" s="6"/>
      <c r="E72" s="50"/>
      <c r="F72" s="50"/>
      <c r="G72" s="51"/>
      <c r="H72" s="50"/>
      <c r="I72" s="50"/>
      <c r="J72" s="50"/>
      <c r="K72" s="50"/>
      <c r="L72" s="50"/>
      <c r="M72" s="33"/>
      <c r="N72" s="50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</sheetData>
  <sheetProtection formatCells="0" formatColumns="0" formatRows="0" selectLockedCells="1"/>
  <mergeCells count="2">
    <mergeCell ref="H52:I52"/>
    <mergeCell ref="K51:M51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&amp;L&amp;12Opća bolnica Dubrovnik
Dr. Roka Mišetića 2
20000 Dubrovnik
&amp;C&amp;12Prilog 3 - obrazac "TROŠKOVNIK" &amp;R&amp;12str.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2018-10-02T10:04:31Z</cp:lastPrinted>
  <dcterms:created xsi:type="dcterms:W3CDTF">2008-03-03T08:06:45Z</dcterms:created>
  <dcterms:modified xsi:type="dcterms:W3CDTF">2018-10-02T10:21:37Z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