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00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Sheet1!$A$1:$K$31</definedName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J3" i="1"/>
  <c r="J18"/>
  <c r="J19"/>
  <c r="G22"/>
  <c r="G20"/>
  <c r="G24"/>
</calcChain>
</file>

<file path=xl/comments1.xml><?xml version="1.0" encoding="utf-8"?>
<comments xmlns="http://schemas.openxmlformats.org/spreadsheetml/2006/main">
  <authors>
    <author>lucepe</author>
    <author>karmenb</author>
  </authors>
  <commentList>
    <comment ref="I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  <r>
          <rPr>
            <sz val="8"/>
            <color indexed="81"/>
            <rFont val="Tahoma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I18" authorId="1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</text>
    </comment>
    <comment ref="K18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  <comment ref="I19" authorId="1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 xml:space="preserve">Upisati jediničnu cijenu bez PDV-A
</t>
        </r>
      </text>
    </comment>
    <comment ref="K19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<sst xmlns="http://schemas.openxmlformats.org/spreadsheetml/2006/main" count="56" uniqueCount="54">
  <si>
    <t>Proizvođač /Zemlja porijekla</t>
  </si>
  <si>
    <t>Stopa PDV-a</t>
  </si>
  <si>
    <t xml:space="preserve">PDV </t>
  </si>
  <si>
    <t>Opis</t>
  </si>
  <si>
    <t>St.</t>
  </si>
  <si>
    <t>Jedinica mjere</t>
  </si>
  <si>
    <t>Točna količina</t>
  </si>
  <si>
    <t>Zaštićeno ime proizvoda / Kataloški broj proizvoda</t>
  </si>
  <si>
    <t>Jedinična cijena bez PDV-a</t>
  </si>
  <si>
    <t>Količina x Jedinična cijena bez PDV-a</t>
  </si>
  <si>
    <t>SVEUKUPNA VRIJEDNOST BEZ PDV-A</t>
  </si>
  <si>
    <t>SVEUKUPNA VRIJEDNOST S PDV-OM</t>
  </si>
  <si>
    <t>NAPOMENA:</t>
  </si>
  <si>
    <t>Potvrda traženih karakteristika (navesti br.stranice u katalogu/prospektu/specifikaciji)</t>
  </si>
  <si>
    <t>Oprema zadovoljava tražene karakteristike DA/NE</t>
  </si>
  <si>
    <t>Upisati jedinične cijene i stopu PDVa- u za to predviđena mjesta, dok su matematičke formule već zadane.</t>
  </si>
  <si>
    <t>U stupcu "Oprema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</si>
  <si>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dokazuju tražene tehničke karakteristike opreme.</t>
  </si>
  <si>
    <t>2</t>
  </si>
  <si>
    <t>3</t>
  </si>
  <si>
    <t>kom</t>
  </si>
  <si>
    <t>Potpis i pečat ponuditelja:</t>
  </si>
  <si>
    <t>NABAVA MAGNETNE STOLICE ZA INKONTINENCIJU, ev. broj nabave 4-35-17/JN</t>
  </si>
  <si>
    <t>dvokanalni uređaj sa stolicom za stimulaciju</t>
  </si>
  <si>
    <t>dva magnetna aplikatora na sjedećem i leđnom dijelu</t>
  </si>
  <si>
    <t>neinvazivna i bezbolna terapija koja ne zahtijeva pripremu pacijenta i kod koje pacijent sjedi u svojoj odjeći</t>
  </si>
  <si>
    <t>prilagodljiva frekvenca, intezitet i oblik signala putem LCD ekrana osjetljivog na dodir</t>
  </si>
  <si>
    <t>mogućnost naknadne nadogradnje sa ručnim FMS aplikatorima veličine L i M</t>
  </si>
  <si>
    <t>snaga magnetnog polja max. 3 Tesla</t>
  </si>
  <si>
    <t>amplitudna ili frekvencijska modulacija</t>
  </si>
  <si>
    <t>aktivno vrijeme : 1 s do 20 s</t>
  </si>
  <si>
    <t>relaksacijsko vrijeme : 1 s do 30 s</t>
  </si>
  <si>
    <t>trajanje terapije  1-60 min.</t>
  </si>
  <si>
    <t>POSTOLJE ZA STOLICU</t>
  </si>
  <si>
    <t>KOLICA ZA UREĐAJ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</si>
  <si>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</si>
  <si>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</si>
  <si>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</si>
  <si>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</si>
  <si>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</si>
  <si>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</si>
  <si>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</si>
  <si>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</si>
  <si>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</si>
  <si>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</si>
  <si>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</si>
  <si>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</si>
  <si>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</si>
  <si>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</si>
  <si>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MAGNETNA STOLICA ZA ZA LIJEČENJE INKONTINENCIJE I ZA TERAPIJU DISFUNKCIJE ZDJELIČNOG DNA SLIJEDEĆIH ZAHTJEVANIH KARAKTERISTIKA I KOMPONENTI:</t>
  </si>
  <si>
    <t>maksimalni broj koraka u programu 8</t>
  </si>
  <si>
    <t>maksimalno trajanje svakog koraka 1 s do 20 min.</t>
  </si>
  <si>
    <t>broj standardnih programa 100</t>
  </si>
  <si>
    <t>broj slobodnih programa 72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</si>
</sst>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16">
    <font>
      <sz val="10"/>
      <name val="Arial"/>
      <charset val="238"/>
    </font>
    <font>
      <sz val="12"/>
      <name val="Arial"/>
      <family val="2"/>
      <charset val="238"/>
    </font>
    <font>
      <sz val="10"/>
      <name val="Helv"/>
    </font>
    <font>
      <u/>
      <sz val="10"/>
      <color indexed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i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justify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justify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Border="1" applyAlignment="1" applyProtection="1">
      <alignment vertical="justify"/>
      <protection locked="0"/>
    </xf>
    <xf numFmtId="43" fontId="6" fillId="0" borderId="0" xfId="0" applyNumberFormat="1" applyFont="1" applyBorder="1" applyAlignment="1" applyProtection="1">
      <alignment horizontal="center"/>
      <protection locked="0"/>
    </xf>
    <xf numFmtId="43" fontId="7" fillId="0" borderId="0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3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" fontId="5" fillId="0" borderId="3" xfId="0" applyNumberFormat="1" applyFont="1" applyFill="1" applyBorder="1" applyAlignment="1" applyProtection="1">
      <alignment horizontal="right" wrapText="1"/>
      <protection locked="0"/>
    </xf>
    <xf numFmtId="4" fontId="4" fillId="0" borderId="3" xfId="0" applyNumberFormat="1" applyFont="1" applyFill="1" applyBorder="1" applyAlignment="1" applyProtection="1">
      <alignment horizontal="right" wrapText="1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vertical="justify" wrapText="1"/>
      <protection locked="0"/>
    </xf>
    <xf numFmtId="0" fontId="9" fillId="0" borderId="3" xfId="0" applyFont="1" applyFill="1" applyBorder="1" applyAlignment="1" applyProtection="1">
      <alignment vertical="justify" wrapText="1"/>
      <protection locked="0"/>
    </xf>
    <xf numFmtId="0" fontId="1" fillId="0" borderId="3" xfId="0" applyFont="1" applyFill="1" applyBorder="1" applyAlignment="1" applyProtection="1">
      <alignment horizontal="justify" vertical="top" wrapText="1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164" fontId="1" fillId="2" borderId="5" xfId="0" applyNumberFormat="1" applyFont="1" applyFill="1" applyBorder="1" applyAlignment="1" applyProtection="1">
      <alignment horizontal="center" vertical="top" wrapText="1"/>
      <protection locked="0"/>
    </xf>
    <xf numFmtId="4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justify" wrapText="1"/>
    </xf>
    <xf numFmtId="0" fontId="4" fillId="0" borderId="3" xfId="0" applyFont="1" applyFill="1" applyBorder="1" applyAlignment="1" applyProtection="1">
      <alignment horizontal="center" wrapText="1"/>
    </xf>
    <xf numFmtId="43" fontId="4" fillId="0" borderId="3" xfId="0" applyNumberFormat="1" applyFont="1" applyFill="1" applyBorder="1" applyAlignment="1" applyProtection="1">
      <alignment horizontal="right"/>
      <protection locked="0"/>
    </xf>
    <xf numFmtId="43" fontId="4" fillId="0" borderId="3" xfId="0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 applyProtection="1">
      <alignment horizontal="center" wrapText="1"/>
      <protection locked="0"/>
    </xf>
    <xf numFmtId="9" fontId="4" fillId="0" borderId="8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justify" vertical="justify"/>
    </xf>
    <xf numFmtId="0" fontId="4" fillId="0" borderId="3" xfId="0" applyNumberFormat="1" applyFont="1" applyFill="1" applyBorder="1" applyAlignment="1" applyProtection="1">
      <alignment horizontal="center" wrapText="1"/>
    </xf>
    <xf numFmtId="2" fontId="4" fillId="0" borderId="3" xfId="0" applyNumberFormat="1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wrapText="1"/>
    </xf>
    <xf numFmtId="49" fontId="1" fillId="0" borderId="7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justify"/>
    </xf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wrapText="1"/>
    </xf>
    <xf numFmtId="43" fontId="6" fillId="0" borderId="1" xfId="0" applyNumberFormat="1" applyFont="1" applyBorder="1" applyAlignment="1" applyProtection="1">
      <alignment horizontal="right"/>
    </xf>
    <xf numFmtId="43" fontId="7" fillId="0" borderId="10" xfId="0" applyNumberFormat="1" applyFont="1" applyBorder="1" applyAlignment="1" applyProtection="1">
      <alignment horizontal="right"/>
    </xf>
    <xf numFmtId="43" fontId="7" fillId="0" borderId="11" xfId="0" applyNumberFormat="1" applyFont="1" applyBorder="1" applyAlignment="1" applyProtection="1">
      <alignment horizontal="right"/>
    </xf>
    <xf numFmtId="43" fontId="6" fillId="0" borderId="2" xfId="0" applyNumberFormat="1" applyFont="1" applyBorder="1" applyAlignment="1" applyProtection="1">
      <alignment horizontal="right" wrapText="1"/>
    </xf>
    <xf numFmtId="43" fontId="7" fillId="0" borderId="12" xfId="0" applyNumberFormat="1" applyFont="1" applyBorder="1" applyAlignment="1" applyProtection="1">
      <alignment horizontal="right"/>
    </xf>
    <xf numFmtId="43" fontId="7" fillId="0" borderId="13" xfId="0" applyNumberFormat="1" applyFont="1" applyBorder="1" applyAlignment="1" applyProtection="1">
      <alignment horizontal="right"/>
    </xf>
    <xf numFmtId="43" fontId="6" fillId="0" borderId="1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justify"/>
      <protection locked="0"/>
    </xf>
    <xf numFmtId="0" fontId="9" fillId="0" borderId="0" xfId="0" applyFont="1" applyAlignment="1" applyProtection="1">
      <alignment vertical="justify"/>
      <protection locked="0"/>
    </xf>
  </cellXfs>
  <cellStyles count="3">
    <cellStyle name="Hiperveza_EKG UREĐAJI" xfId="1"/>
    <cellStyle name="Normal" xfId="0" builtinId="0"/>
    <cellStyle name="Obično_EKG UREĐAJ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8"/>
  <sheetViews>
    <sheetView tabSelected="1" topLeftCell="C1" zoomScale="85" zoomScaleNormal="85" zoomScaleSheetLayoutView="80" workbookViewId="0">
      <selection activeCell="J7" sqref="J7"/>
    </sheetView>
  </sheetViews>
  <sheetFormatPr defaultColWidth="8.85546875" defaultRowHeight="15"/>
  <cols>
    <col min="1" max="1" width="7.7109375" style="7" customWidth="1"/>
    <col min="2" max="2" width="65.140625" style="3" customWidth="1"/>
    <col min="3" max="3" width="15.140625" style="4" customWidth="1"/>
    <col min="4" max="4" width="15" style="4" customWidth="1"/>
    <col min="5" max="6" width="20.7109375" style="4" customWidth="1"/>
    <col min="7" max="7" width="10.5703125" style="5" customWidth="1"/>
    <col min="8" max="8" width="9.42578125" style="5" customWidth="1"/>
    <col min="9" max="10" width="15.7109375" style="5" customWidth="1"/>
    <col min="11" max="11" width="11.85546875" style="5" bestFit="1" customWidth="1"/>
    <col min="12" max="16384" width="8.85546875" style="5"/>
  </cols>
  <sheetData>
    <row r="1" spans="1:13" s="18" customFormat="1" ht="29.25" customHeight="1" thickBot="1">
      <c r="A1" s="34" t="s">
        <v>22</v>
      </c>
      <c r="B1" s="16"/>
      <c r="C1" s="17"/>
      <c r="D1" s="17"/>
      <c r="E1" s="17"/>
      <c r="F1" s="17"/>
    </row>
    <row r="2" spans="1:13" s="2" customFormat="1" ht="121.9" customHeight="1">
      <c r="A2" s="39" t="s">
        <v>4</v>
      </c>
      <c r="B2" s="40" t="s">
        <v>3</v>
      </c>
      <c r="C2" s="40" t="s">
        <v>14</v>
      </c>
      <c r="D2" s="41" t="s">
        <v>13</v>
      </c>
      <c r="E2" s="40" t="s">
        <v>0</v>
      </c>
      <c r="F2" s="40" t="s">
        <v>7</v>
      </c>
      <c r="G2" s="40" t="s">
        <v>5</v>
      </c>
      <c r="H2" s="40" t="s">
        <v>6</v>
      </c>
      <c r="I2" s="42" t="s">
        <v>8</v>
      </c>
      <c r="J2" s="43" t="s">
        <v>9</v>
      </c>
      <c r="K2" s="44" t="s">
        <v>1</v>
      </c>
      <c r="L2" s="1"/>
      <c r="M2" s="1"/>
    </row>
    <row r="3" spans="1:13" s="8" customFormat="1" ht="64.5" customHeight="1">
      <c r="A3" s="45">
        <v>1</v>
      </c>
      <c r="B3" s="46" t="s">
        <v>49</v>
      </c>
      <c r="C3" s="37"/>
      <c r="D3" s="37"/>
      <c r="E3" s="37"/>
      <c r="F3" s="37"/>
      <c r="G3" s="47" t="s">
        <v>20</v>
      </c>
      <c r="H3" s="47">
        <v>1</v>
      </c>
      <c r="I3" s="48"/>
      <c r="J3" s="49">
        <f>H3*I3</f>
        <v>0</v>
      </c>
      <c r="K3" s="51"/>
    </row>
    <row r="4" spans="1:13" s="24" customFormat="1" ht="35.1" customHeight="1">
      <c r="A4" s="59" t="s">
        <v>35</v>
      </c>
      <c r="B4" s="60" t="s">
        <v>23</v>
      </c>
      <c r="C4" s="23"/>
      <c r="D4" s="23"/>
      <c r="E4" s="23"/>
      <c r="F4" s="23"/>
      <c r="G4" s="23"/>
      <c r="H4" s="23"/>
      <c r="I4" s="22"/>
      <c r="J4" s="32"/>
      <c r="K4" s="52"/>
    </row>
    <row r="5" spans="1:13" s="24" customFormat="1" ht="35.1" customHeight="1">
      <c r="A5" s="59" t="s">
        <v>36</v>
      </c>
      <c r="B5" s="60" t="s">
        <v>24</v>
      </c>
      <c r="C5" s="23"/>
      <c r="D5" s="23"/>
      <c r="E5" s="23"/>
      <c r="F5" s="23"/>
      <c r="G5" s="23"/>
      <c r="H5" s="23"/>
      <c r="I5" s="22"/>
      <c r="J5" s="32"/>
      <c r="K5" s="52"/>
    </row>
    <row r="6" spans="1:13" s="9" customFormat="1" ht="35.1" customHeight="1">
      <c r="A6" s="59" t="s">
        <v>37</v>
      </c>
      <c r="B6" s="53" t="s">
        <v>25</v>
      </c>
      <c r="C6" s="23"/>
      <c r="D6" s="23"/>
      <c r="E6" s="23"/>
      <c r="F6" s="23"/>
      <c r="G6" s="23"/>
      <c r="H6" s="26"/>
      <c r="I6" s="25"/>
      <c r="J6" s="33"/>
      <c r="K6" s="52"/>
    </row>
    <row r="7" spans="1:13" s="24" customFormat="1" ht="35.1" customHeight="1">
      <c r="A7" s="59" t="s">
        <v>38</v>
      </c>
      <c r="B7" s="53" t="s">
        <v>26</v>
      </c>
      <c r="C7" s="23"/>
      <c r="D7" s="23"/>
      <c r="E7" s="23"/>
      <c r="F7" s="23"/>
      <c r="G7" s="23"/>
      <c r="H7" s="23"/>
      <c r="I7" s="22"/>
      <c r="J7" s="32"/>
      <c r="K7" s="52"/>
    </row>
    <row r="8" spans="1:13" s="24" customFormat="1" ht="35.1" customHeight="1">
      <c r="A8" s="59" t="s">
        <v>39</v>
      </c>
      <c r="B8" s="53" t="s">
        <v>27</v>
      </c>
      <c r="C8" s="23"/>
      <c r="D8" s="26"/>
      <c r="E8" s="27"/>
      <c r="F8" s="27"/>
      <c r="G8" s="27"/>
      <c r="H8" s="27"/>
      <c r="I8" s="22"/>
      <c r="J8" s="32"/>
      <c r="K8" s="52"/>
    </row>
    <row r="9" spans="1:13" s="9" customFormat="1" ht="35.1" customHeight="1">
      <c r="A9" s="59" t="s">
        <v>40</v>
      </c>
      <c r="B9" s="60" t="s">
        <v>28</v>
      </c>
      <c r="C9" s="23"/>
      <c r="D9" s="23"/>
      <c r="E9" s="23"/>
      <c r="F9" s="23"/>
      <c r="G9" s="23"/>
      <c r="H9" s="23"/>
      <c r="I9" s="25"/>
      <c r="J9" s="33"/>
      <c r="K9" s="52"/>
    </row>
    <row r="10" spans="1:13" s="24" customFormat="1" ht="32.25" customHeight="1">
      <c r="A10" s="59" t="s">
        <v>41</v>
      </c>
      <c r="B10" s="60" t="s">
        <v>29</v>
      </c>
      <c r="C10" s="23"/>
      <c r="D10" s="23"/>
      <c r="E10" s="23"/>
      <c r="F10" s="23"/>
      <c r="G10" s="23"/>
      <c r="H10" s="23"/>
      <c r="I10" s="22"/>
      <c r="J10" s="32"/>
      <c r="K10" s="52"/>
    </row>
    <row r="11" spans="1:13" s="24" customFormat="1" ht="35.1" customHeight="1">
      <c r="A11" s="59" t="s">
        <v>42</v>
      </c>
      <c r="B11" s="60" t="s">
        <v>30</v>
      </c>
      <c r="C11" s="23"/>
      <c r="D11" s="23"/>
      <c r="E11" s="23"/>
      <c r="F11" s="23"/>
      <c r="G11" s="23"/>
      <c r="H11" s="23"/>
      <c r="I11" s="22"/>
      <c r="J11" s="32"/>
      <c r="K11" s="52"/>
    </row>
    <row r="12" spans="1:13" s="24" customFormat="1" ht="35.1" customHeight="1">
      <c r="A12" s="59" t="s">
        <v>43</v>
      </c>
      <c r="B12" s="61" t="s">
        <v>31</v>
      </c>
      <c r="C12" s="23"/>
      <c r="D12" s="23"/>
      <c r="E12" s="23"/>
      <c r="F12" s="23"/>
      <c r="G12" s="23"/>
      <c r="H12" s="23"/>
      <c r="I12" s="22"/>
      <c r="J12" s="32"/>
      <c r="K12" s="52"/>
    </row>
    <row r="13" spans="1:13" s="24" customFormat="1" ht="35.1" customHeight="1">
      <c r="A13" s="59" t="s">
        <v>44</v>
      </c>
      <c r="B13" s="61" t="s">
        <v>32</v>
      </c>
      <c r="C13" s="23"/>
      <c r="D13" s="23"/>
      <c r="E13" s="23"/>
      <c r="F13" s="23"/>
      <c r="G13" s="23"/>
      <c r="H13" s="22"/>
      <c r="I13" s="32"/>
      <c r="J13" s="38"/>
      <c r="K13" s="52"/>
    </row>
    <row r="14" spans="1:13" s="24" customFormat="1" ht="35.1" customHeight="1">
      <c r="A14" s="59" t="s">
        <v>45</v>
      </c>
      <c r="B14" s="62" t="s">
        <v>50</v>
      </c>
      <c r="C14" s="23"/>
      <c r="D14" s="23"/>
      <c r="E14" s="23"/>
      <c r="F14" s="23"/>
      <c r="G14" s="22"/>
      <c r="H14" s="32"/>
      <c r="I14" s="38"/>
      <c r="J14" s="38"/>
      <c r="K14" s="52"/>
    </row>
    <row r="15" spans="1:13" s="24" customFormat="1" ht="35.1" customHeight="1">
      <c r="A15" s="59" t="s">
        <v>46</v>
      </c>
      <c r="B15" s="62" t="s">
        <v>51</v>
      </c>
      <c r="C15" s="23"/>
      <c r="D15" s="23"/>
      <c r="E15" s="23"/>
      <c r="F15" s="23"/>
      <c r="G15" s="22"/>
      <c r="H15" s="32"/>
      <c r="I15" s="38"/>
      <c r="J15" s="38"/>
      <c r="K15" s="52"/>
    </row>
    <row r="16" spans="1:13" s="24" customFormat="1" ht="35.1" customHeight="1">
      <c r="A16" s="59" t="s">
        <v>47</v>
      </c>
      <c r="B16" s="62" t="s">
        <v>52</v>
      </c>
      <c r="C16" s="23"/>
      <c r="D16" s="23"/>
      <c r="E16" s="23"/>
      <c r="F16" s="23"/>
      <c r="G16" s="23"/>
      <c r="H16" s="22"/>
      <c r="I16" s="32"/>
      <c r="J16" s="38"/>
      <c r="K16" s="52"/>
    </row>
    <row r="17" spans="1:11" s="24" customFormat="1" ht="35.1" customHeight="1">
      <c r="A17" s="59" t="s">
        <v>48</v>
      </c>
      <c r="B17" s="62" t="s">
        <v>53</v>
      </c>
      <c r="C17" s="23"/>
      <c r="D17" s="23"/>
      <c r="E17" s="23"/>
      <c r="F17" s="23"/>
      <c r="G17" s="23"/>
      <c r="H17" s="22"/>
      <c r="I17" s="32"/>
      <c r="J17" s="38"/>
      <c r="K17" s="52"/>
    </row>
    <row r="18" spans="1:11" s="35" customFormat="1" ht="35.1" customHeight="1">
      <c r="A18" s="57" t="s">
        <v>18</v>
      </c>
      <c r="B18" s="58" t="s">
        <v>33</v>
      </c>
      <c r="C18" s="36"/>
      <c r="D18" s="36"/>
      <c r="E18" s="36"/>
      <c r="F18" s="36"/>
      <c r="G18" s="47" t="s">
        <v>20</v>
      </c>
      <c r="H18" s="54">
        <v>1</v>
      </c>
      <c r="I18" s="50"/>
      <c r="J18" s="55">
        <f>H18*I18</f>
        <v>0</v>
      </c>
      <c r="K18" s="51"/>
    </row>
    <row r="19" spans="1:11" s="35" customFormat="1" ht="60" customHeight="1">
      <c r="A19" s="57" t="s">
        <v>19</v>
      </c>
      <c r="B19" s="58" t="s">
        <v>34</v>
      </c>
      <c r="C19" s="36"/>
      <c r="D19" s="36"/>
      <c r="E19" s="36"/>
      <c r="F19" s="36"/>
      <c r="G19" s="47" t="s">
        <v>20</v>
      </c>
      <c r="H19" s="54">
        <v>1</v>
      </c>
      <c r="I19" s="50"/>
      <c r="J19" s="55">
        <f>H19*I19</f>
        <v>0</v>
      </c>
      <c r="K19" s="51"/>
    </row>
    <row r="20" spans="1:11" ht="35.1" customHeight="1" thickBot="1">
      <c r="A20" s="3"/>
      <c r="C20" s="3"/>
      <c r="D20" s="3"/>
      <c r="F20" s="12" t="s">
        <v>10</v>
      </c>
      <c r="G20" s="66">
        <f>J3+J18+J19</f>
        <v>0</v>
      </c>
      <c r="H20" s="67"/>
      <c r="I20" s="67"/>
      <c r="J20" s="67"/>
      <c r="K20" s="68"/>
    </row>
    <row r="21" spans="1:11" ht="17.25" thickBot="1">
      <c r="A21" s="14"/>
      <c r="B21" s="6"/>
      <c r="C21" s="13"/>
      <c r="G21" s="28"/>
      <c r="H21" s="28"/>
      <c r="I21" s="28"/>
      <c r="J21" s="28"/>
      <c r="K21" s="28"/>
    </row>
    <row r="22" spans="1:11" ht="35.1" customHeight="1" thickBot="1">
      <c r="A22" s="6"/>
      <c r="B22" s="6"/>
      <c r="C22" s="6"/>
      <c r="D22" s="3"/>
      <c r="F22" s="10" t="s">
        <v>2</v>
      </c>
      <c r="G22" s="69">
        <f>((J3*K3)+(J18*K18)+(J19*K19))</f>
        <v>0</v>
      </c>
      <c r="H22" s="64"/>
      <c r="I22" s="64"/>
      <c r="J22" s="64"/>
      <c r="K22" s="65"/>
    </row>
    <row r="23" spans="1:11" ht="17.25" thickBot="1">
      <c r="A23" s="6"/>
      <c r="B23" s="6" t="s">
        <v>21</v>
      </c>
      <c r="C23" s="13"/>
      <c r="G23" s="28"/>
      <c r="H23" s="28"/>
      <c r="I23" s="28"/>
      <c r="J23" s="28"/>
      <c r="K23" s="28"/>
    </row>
    <row r="24" spans="1:11" ht="55.5" customHeight="1" thickBot="1">
      <c r="A24" s="3"/>
      <c r="B24" s="56"/>
      <c r="C24" s="3"/>
      <c r="D24" s="3"/>
      <c r="F24" s="11" t="s">
        <v>11</v>
      </c>
      <c r="G24" s="63">
        <f>G20+G22</f>
        <v>0</v>
      </c>
      <c r="H24" s="64"/>
      <c r="I24" s="64"/>
      <c r="J24" s="64"/>
      <c r="K24" s="65"/>
    </row>
    <row r="25" spans="1:11" ht="55.5" customHeight="1">
      <c r="A25" s="3"/>
      <c r="C25" s="3"/>
      <c r="D25" s="3"/>
      <c r="F25" s="19"/>
      <c r="G25" s="20"/>
      <c r="H25" s="21"/>
      <c r="I25" s="21"/>
      <c r="J25" s="21"/>
      <c r="K25" s="21"/>
    </row>
    <row r="26" spans="1:11">
      <c r="A26" s="15" t="s">
        <v>12</v>
      </c>
      <c r="B26" s="15"/>
    </row>
    <row r="27" spans="1:11">
      <c r="A27" s="15" t="s">
        <v>16</v>
      </c>
      <c r="B27" s="15"/>
    </row>
    <row r="28" spans="1:11">
      <c r="A28" s="70" t="s">
        <v>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s="31" customFormat="1">
      <c r="A30" s="29" t="s">
        <v>15</v>
      </c>
      <c r="B30" s="29"/>
      <c r="C30" s="30"/>
      <c r="D30" s="30"/>
      <c r="E30" s="30"/>
      <c r="F30" s="30"/>
    </row>
    <row r="31" spans="1:11">
      <c r="A31" s="3"/>
    </row>
    <row r="32" spans="1:1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</sheetData>
  <sheetProtection password="EF31" sheet="1" formatCells="0" formatColumns="0" formatRows="0" selectLockedCells="1"/>
  <mergeCells count="4">
    <mergeCell ref="G24:K24"/>
    <mergeCell ref="G20:K20"/>
    <mergeCell ref="G22:K22"/>
    <mergeCell ref="A28:K29"/>
  </mergeCells>
  <phoneticPr fontId="0" type="noConversion"/>
  <pageMargins left="0.31496062992125984" right="0.31496062992125984" top="0.98425196850393704" bottom="0.98425196850393704" header="0.31496062992125984" footer="0.35433070866141736"/>
  <pageSetup paperSize="9" scale="69" orientation="landscape" r:id="rId1"/>
  <headerFooter alignWithMargins="0">
    <oddHeader>&amp;LOPĆA BOLNICA DUBROVNIK
Dr. Roka Mišetića 2
20 000 Dubrovnik&amp;CPrilog 4 - obrazac "TROŠKOVNIK"&amp;R&amp;12str. (&amp;P+0)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O.B. Dubrovnik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darkok</dc:creator>
  <cp:lastModifiedBy>ljiljanami</cp:lastModifiedBy>
  <cp:lastPrinted>2017-09-18T07:34:56Z</cp:lastPrinted>
  <dcterms:created xsi:type="dcterms:W3CDTF">2003-05-05T17:45:22Z</dcterms:created>
  <dcterms:modified xsi:type="dcterms:W3CDTF">2017-09-18T08:12:36Z</dcterms:modified>
</cp:coreProperties>
</file>