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3\JEDNOSTAVNA NABAVA\2-10-23 JN NABAVA RADOVA IZRADE ZAŠTITE OD BUKE (PONOVLJENO)\"/>
    </mc:Choice>
  </mc:AlternateContent>
  <bookViews>
    <workbookView xWindow="0" yWindow="0" windowWidth="28800" windowHeight="11400"/>
  </bookViews>
  <sheets>
    <sheet name="TROŠKOVNIK" sheetId="1" r:id="rId1"/>
  </sheets>
  <definedNames>
    <definedName name="_xlnm.Print_Area" localSheetId="0">TROŠKOVNIK!$A$1:$H$21</definedName>
    <definedName name="_xlnm.Print_Titles" localSheetId="0">TROŠKOVNIK!$1:$3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8" i="1"/>
  <c r="H8" i="1" s="1"/>
  <c r="F9" i="1"/>
  <c r="H9" i="1" s="1"/>
  <c r="F10" i="1"/>
  <c r="H10" i="1" s="1"/>
  <c r="F11" i="1"/>
  <c r="H11" i="1" s="1"/>
  <c r="F5" i="1"/>
  <c r="F6" i="1"/>
  <c r="F7" i="1"/>
  <c r="H7" i="1" s="1"/>
  <c r="F4" i="1"/>
  <c r="H6" i="1"/>
  <c r="F18" i="1" l="1"/>
  <c r="F19" i="1" s="1"/>
  <c r="H5" i="1"/>
  <c r="H4" i="1"/>
  <c r="H18" i="1" s="1"/>
  <c r="F20" i="1" s="1"/>
  <c r="F21" i="1" s="1"/>
</calcChain>
</file>

<file path=xl/sharedStrings.xml><?xml version="1.0" encoding="utf-8"?>
<sst xmlns="http://schemas.openxmlformats.org/spreadsheetml/2006/main" count="55" uniqueCount="30">
  <si>
    <t>Red.br.</t>
  </si>
  <si>
    <t>Naziv</t>
  </si>
  <si>
    <t>Jedinična cijena bez PDV-a</t>
  </si>
  <si>
    <t>Ukupna vrijednost bez PDV-a</t>
  </si>
  <si>
    <t>Stopa PDV-a</t>
  </si>
  <si>
    <t>Iznos PDV-a</t>
  </si>
  <si>
    <t xml:space="preserve">Izrada radioničke dokumentacije, provjera kota na objektu i razrada projektne dokumentacije u radioni izvoditelja </t>
  </si>
  <si>
    <r>
      <t xml:space="preserve">Izrada i montaža akustičkog deflektora </t>
    </r>
    <r>
      <rPr>
        <b/>
        <sz val="10"/>
        <rFont val="Calibri"/>
        <family val="2"/>
        <charset val="238"/>
        <scheme val="minor"/>
      </rPr>
      <t>sjever</t>
    </r>
    <r>
      <rPr>
        <sz val="10"/>
        <rFont val="Calibri"/>
        <family val="2"/>
        <charset val="238"/>
        <scheme val="minor"/>
      </rPr>
      <t xml:space="preserve">. Deflektor se izrađuje iz negorive dugo vlaknaste mineralne vune specifične gustoće 60kg/m3.  Obloga deflektora se izrađuje iz pocinčanog lima kome je odstranjena mogućnost isijavanja buke. </t>
    </r>
  </si>
  <si>
    <r>
      <t xml:space="preserve">Izrada i montaža akustičkog deflektora </t>
    </r>
    <r>
      <rPr>
        <b/>
        <sz val="10"/>
        <rFont val="Calibri"/>
        <family val="2"/>
        <charset val="238"/>
        <scheme val="minor"/>
      </rPr>
      <t>zapad</t>
    </r>
    <r>
      <rPr>
        <sz val="10"/>
        <rFont val="Calibri"/>
        <family val="2"/>
        <charset val="238"/>
        <scheme val="minor"/>
      </rPr>
      <t xml:space="preserve">. Deflektor se izrađuje iz negorive dugo vlaknaste mineralne vune specifične gustoće 60kg/m3.  Obloga deflektora se izrađuje iz pocinčanog lima kome je odstranjena mogućnost isijavanja buke. </t>
    </r>
  </si>
  <si>
    <t xml:space="preserve">Izrada i montaža akustičkih vrata za nadzor rada uređaja. Vrata se izrađuju iz čeličnog toplo pocinčanog lima debljine 1 i 2 mm. Izolacija vrata je iz mineralne vune gustoće 90kg/m3. </t>
  </si>
  <si>
    <t xml:space="preserve">Izrada i montaža metalnih opšava. Opšavi se izvode iz limenih pocinčanih traka 50x1,5 mm. </t>
  </si>
  <si>
    <t xml:space="preserve">Pomoćna dizalica za montažu </t>
  </si>
  <si>
    <t xml:space="preserve">Akustička mjerenja ovlaštene ustanove Republike Hrvatske. </t>
  </si>
  <si>
    <t xml:space="preserve">Jedinica mjere </t>
  </si>
  <si>
    <t>Točna količina</t>
  </si>
  <si>
    <t>komad</t>
  </si>
  <si>
    <t>komplet</t>
  </si>
  <si>
    <t>UKUPNO BROJKAMA BEZ PDV-a:</t>
  </si>
  <si>
    <t>IZNOS PDV-a:</t>
  </si>
  <si>
    <t>SVEUKUPNO BROJKAMA S PDV-om:</t>
  </si>
  <si>
    <t>1</t>
  </si>
  <si>
    <r>
      <t xml:space="preserve">Izrada i montaža čelične podkonstrukcije i konstrukcije </t>
    </r>
    <r>
      <rPr>
        <b/>
        <sz val="10"/>
        <rFont val="Calibri"/>
        <family val="2"/>
        <charset val="238"/>
        <scheme val="minor"/>
      </rPr>
      <t>sjever</t>
    </r>
    <r>
      <rPr>
        <sz val="10"/>
        <rFont val="Calibri"/>
        <family val="2"/>
        <charset val="238"/>
        <scheme val="minor"/>
      </rPr>
      <t xml:space="preserve"> od četvrtastih cijevi 50x50x2 mm i čeličnih traka 40x3 mm. Cijevi i trake su antikorozivno zaštićene. </t>
    </r>
  </si>
  <si>
    <r>
      <t xml:space="preserve">Izrada i montaža čelične podkonstrukcije i konstrukcije </t>
    </r>
    <r>
      <rPr>
        <b/>
        <sz val="10"/>
        <rFont val="Calibri"/>
        <family val="2"/>
        <charset val="238"/>
        <scheme val="minor"/>
      </rPr>
      <t>zapad</t>
    </r>
    <r>
      <rPr>
        <sz val="10"/>
        <rFont val="Calibri"/>
        <family val="2"/>
        <charset val="238"/>
        <scheme val="minor"/>
      </rPr>
      <t xml:space="preserve"> od četvrtastih cijevi 50x50x2 mm i čeličnih traka 40x3 mm. Cijevi i trake su antikorozivno zaštićene. </t>
    </r>
  </si>
  <si>
    <r>
      <t xml:space="preserve">Izrada i montaža akustičkih membranskih panela </t>
    </r>
    <r>
      <rPr>
        <b/>
        <sz val="10"/>
        <rFont val="Calibri"/>
        <family val="2"/>
        <charset val="238"/>
        <scheme val="minor"/>
      </rPr>
      <t>sjever</t>
    </r>
    <r>
      <rPr>
        <sz val="10"/>
        <rFont val="Calibri"/>
        <family val="2"/>
        <charset val="238"/>
        <scheme val="minor"/>
      </rPr>
      <t xml:space="preserve">. Paneli se izrađuju iz negorive dugo vlaknaste mineralne vune specifične gustoće 90kg/m3. Debljina panela je cca 100-120 mm, a dužina do 2000 mm. Obloga panela izrađuje se od toplo pocinčanog brodskog čeličnog lima debljine 1 i 2 mm.  </t>
    </r>
  </si>
  <si>
    <r>
      <t>Izrada i montaža akustičkih membranskih panela</t>
    </r>
    <r>
      <rPr>
        <b/>
        <sz val="10"/>
        <rFont val="Calibri"/>
        <family val="2"/>
        <charset val="238"/>
        <scheme val="minor"/>
      </rPr>
      <t xml:space="preserve"> zapad</t>
    </r>
    <r>
      <rPr>
        <sz val="10"/>
        <rFont val="Calibri"/>
        <family val="2"/>
        <charset val="238"/>
        <scheme val="minor"/>
      </rPr>
      <t xml:space="preserve">. Paneli se izrađuju iz negorive dugo vlaknaste mineralne vune specifične gustoće 90kg/m3. Debljina panela je cca 100-120 mm, a dužina do 2000 mm. Obloga panela izrađuje se od toplo pocinčanog brodskog čeličnog lima debljine 2 mm.  </t>
    </r>
  </si>
  <si>
    <r>
      <t xml:space="preserve">Izrada i montaža čelične pod konstrukcije i konstrukcije deflektora </t>
    </r>
    <r>
      <rPr>
        <b/>
        <sz val="10"/>
        <rFont val="Calibri"/>
        <family val="2"/>
        <charset val="238"/>
        <scheme val="minor"/>
      </rPr>
      <t>sjever</t>
    </r>
    <r>
      <rPr>
        <sz val="10"/>
        <rFont val="Calibri"/>
        <family val="2"/>
        <charset val="238"/>
        <scheme val="minor"/>
      </rPr>
      <t xml:space="preserve"> od četvrtastih cijevi 50x50x2 mm I čeličnih traka 40x3 mm. Cijevi i trake su antikorozivno zaštićene. </t>
    </r>
  </si>
  <si>
    <r>
      <t xml:space="preserve">Izrada i montaža čelične pod konstrukcije i konstrukcije deflektora </t>
    </r>
    <r>
      <rPr>
        <b/>
        <sz val="10"/>
        <rFont val="Calibri"/>
        <family val="2"/>
        <charset val="238"/>
        <scheme val="minor"/>
      </rPr>
      <t>zapad</t>
    </r>
    <r>
      <rPr>
        <sz val="10"/>
        <rFont val="Calibri"/>
        <family val="2"/>
        <charset val="238"/>
        <scheme val="minor"/>
      </rPr>
      <t xml:space="preserve"> od četvrtastih cijevi 50x50x2 mm i čeličnih traka 40x3 mm. Cijevi i trake su antikorozivno zaštićene. </t>
    </r>
  </si>
  <si>
    <t>Predmet: NABAVA RADOVA IZRADE ZAŠTITE OD BUKE (PONOVLJENI POSTUPAK)</t>
  </si>
  <si>
    <t>Evid. broj: 2-10-23/JN</t>
  </si>
  <si>
    <t xml:space="preserve">Transport akustičke opreme od Izvoditelja do Naručitelja. Transport bi se izvodio šleperima.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</si>
</sst>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€-1]_-;\-* #,##0.00\ [$€-1]_-;_-* &quot;-&quot;??\ [$€-1]_-;_-@_-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Alignment="1" applyProtection="1">
      <protection locked="0"/>
    </xf>
    <xf numFmtId="4" fontId="5" fillId="0" borderId="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9" fontId="4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4" fontId="2" fillId="0" borderId="0" xfId="1" applyNumberFormat="1" applyFont="1" applyAlignment="1" applyProtection="1">
      <alignment horizontal="right"/>
      <protection locked="0"/>
    </xf>
    <xf numFmtId="4" fontId="4" fillId="0" borderId="0" xfId="1" applyNumberFormat="1" applyFont="1" applyAlignment="1" applyProtection="1">
      <alignment horizontal="right"/>
      <protection locked="0"/>
    </xf>
    <xf numFmtId="4" fontId="2" fillId="0" borderId="0" xfId="0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vertical="top" wrapText="1"/>
    </xf>
    <xf numFmtId="164" fontId="4" fillId="0" borderId="4" xfId="1" applyNumberFormat="1" applyFont="1" applyFill="1" applyBorder="1" applyAlignment="1" applyProtection="1">
      <alignment horizontal="right" wrapText="1"/>
    </xf>
    <xf numFmtId="164" fontId="4" fillId="0" borderId="4" xfId="2" applyNumberFormat="1" applyFont="1" applyFill="1" applyBorder="1" applyAlignment="1" applyProtection="1"/>
    <xf numFmtId="2" fontId="4" fillId="0" borderId="4" xfId="2" applyNumberFormat="1" applyFont="1" applyFill="1" applyBorder="1" applyAlignment="1" applyProtection="1">
      <alignment horizontal="center" vertical="center"/>
      <protection locked="0"/>
    </xf>
    <xf numFmtId="164" fontId="4" fillId="0" borderId="4" xfId="1" applyNumberFormat="1" applyFont="1" applyFill="1" applyBorder="1" applyAlignment="1" applyProtection="1">
      <alignment horizontal="right" vertical="center" wrapText="1"/>
    </xf>
    <xf numFmtId="9" fontId="4" fillId="0" borderId="1" xfId="3" applyFont="1" applyFill="1" applyBorder="1" applyAlignment="1" applyProtection="1">
      <alignment horizontal="center" vertical="center" wrapText="1"/>
      <protection locked="0"/>
    </xf>
    <xf numFmtId="164" fontId="4" fillId="0" borderId="4" xfId="2" applyNumberFormat="1" applyFont="1" applyFill="1" applyBorder="1" applyAlignment="1" applyProtection="1">
      <alignment vertical="center"/>
    </xf>
    <xf numFmtId="164" fontId="2" fillId="0" borderId="4" xfId="2" applyNumberFormat="1" applyFont="1" applyFill="1" applyBorder="1" applyAlignment="1" applyProtection="1"/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Border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4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/>
    <xf numFmtId="4" fontId="2" fillId="0" borderId="4" xfId="0" applyNumberFormat="1" applyFont="1" applyBorder="1" applyAlignment="1" applyProtection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16" zoomScale="115" zoomScaleNormal="115" zoomScaleSheetLayoutView="110" workbookViewId="0">
      <selection activeCell="G5" sqref="G5"/>
    </sheetView>
  </sheetViews>
  <sheetFormatPr defaultRowHeight="17.25" x14ac:dyDescent="0.3"/>
  <cols>
    <col min="1" max="1" width="6.28515625" style="8" customWidth="1"/>
    <col min="2" max="2" width="36.140625" style="9" customWidth="1"/>
    <col min="3" max="3" width="10.140625" style="10" customWidth="1"/>
    <col min="4" max="4" width="6.42578125" style="8" customWidth="1"/>
    <col min="5" max="5" width="10.140625" style="8" customWidth="1"/>
    <col min="6" max="6" width="10.42578125" style="18" customWidth="1"/>
    <col min="7" max="7" width="8.28515625" style="11" customWidth="1"/>
    <col min="8" max="8" width="12.42578125" style="20" customWidth="1"/>
    <col min="9" max="10" width="9.140625" style="12"/>
    <col min="11" max="17" width="9.140625" style="13"/>
    <col min="18" max="16384" width="9.140625" style="12"/>
  </cols>
  <sheetData>
    <row r="1" spans="1:21" s="5" customFormat="1" ht="24" customHeight="1" x14ac:dyDescent="0.3">
      <c r="A1" s="1" t="s">
        <v>27</v>
      </c>
      <c r="B1" s="2"/>
      <c r="C1" s="3"/>
      <c r="D1" s="1"/>
      <c r="E1" s="1"/>
      <c r="F1" s="17"/>
      <c r="G1" s="4"/>
      <c r="H1" s="19"/>
    </row>
    <row r="2" spans="1:21" s="5" customFormat="1" ht="18" customHeight="1" x14ac:dyDescent="0.3">
      <c r="A2" s="1" t="s">
        <v>28</v>
      </c>
      <c r="B2" s="2"/>
      <c r="C2" s="3"/>
      <c r="D2" s="1"/>
      <c r="E2" s="1"/>
      <c r="F2" s="17"/>
      <c r="G2" s="4"/>
      <c r="H2" s="19"/>
    </row>
    <row r="3" spans="1:21" s="15" customFormat="1" ht="51.75" customHeight="1" x14ac:dyDescent="0.2">
      <c r="A3" s="34" t="s">
        <v>0</v>
      </c>
      <c r="B3" s="34" t="s">
        <v>1</v>
      </c>
      <c r="C3" s="34" t="s">
        <v>13</v>
      </c>
      <c r="D3" s="34" t="s">
        <v>14</v>
      </c>
      <c r="E3" s="34" t="s">
        <v>2</v>
      </c>
      <c r="F3" s="35" t="s">
        <v>3</v>
      </c>
      <c r="G3" s="36" t="s">
        <v>4</v>
      </c>
      <c r="H3" s="37" t="s">
        <v>5</v>
      </c>
      <c r="K3" s="16"/>
      <c r="L3" s="16"/>
      <c r="M3" s="16"/>
      <c r="N3" s="16"/>
      <c r="O3" s="16"/>
      <c r="P3" s="16"/>
      <c r="Q3" s="16"/>
      <c r="U3" s="16"/>
    </row>
    <row r="4" spans="1:21" s="6" customFormat="1" ht="45.75" customHeight="1" x14ac:dyDescent="0.3">
      <c r="A4" s="21">
        <v>1</v>
      </c>
      <c r="B4" s="22" t="s">
        <v>6</v>
      </c>
      <c r="C4" s="41" t="s">
        <v>15</v>
      </c>
      <c r="D4" s="42" t="s">
        <v>20</v>
      </c>
      <c r="E4" s="26"/>
      <c r="F4" s="27">
        <f>D4*E4</f>
        <v>0</v>
      </c>
      <c r="G4" s="28"/>
      <c r="H4" s="29">
        <f>F4*G4</f>
        <v>0</v>
      </c>
      <c r="U4" s="7"/>
    </row>
    <row r="5" spans="1:21" s="6" customFormat="1" ht="60.75" customHeight="1" x14ac:dyDescent="0.3">
      <c r="A5" s="21">
        <v>2</v>
      </c>
      <c r="B5" s="22" t="s">
        <v>21</v>
      </c>
      <c r="C5" s="41" t="s">
        <v>16</v>
      </c>
      <c r="D5" s="42" t="s">
        <v>20</v>
      </c>
      <c r="E5" s="26"/>
      <c r="F5" s="27">
        <f t="shared" ref="F5:F17" si="0">D5*E5</f>
        <v>0</v>
      </c>
      <c r="G5" s="28"/>
      <c r="H5" s="29">
        <f t="shared" ref="H5:H16" si="1">F5*G5</f>
        <v>0</v>
      </c>
      <c r="U5" s="7"/>
    </row>
    <row r="6" spans="1:21" s="6" customFormat="1" ht="62.25" customHeight="1" x14ac:dyDescent="0.3">
      <c r="A6" s="21">
        <v>3</v>
      </c>
      <c r="B6" s="22" t="s">
        <v>22</v>
      </c>
      <c r="C6" s="41" t="s">
        <v>16</v>
      </c>
      <c r="D6" s="42" t="s">
        <v>20</v>
      </c>
      <c r="E6" s="26"/>
      <c r="F6" s="27">
        <f t="shared" si="0"/>
        <v>0</v>
      </c>
      <c r="G6" s="28"/>
      <c r="H6" s="29">
        <f t="shared" si="1"/>
        <v>0</v>
      </c>
      <c r="U6" s="13"/>
    </row>
    <row r="7" spans="1:21" s="6" customFormat="1" ht="102.75" customHeight="1" x14ac:dyDescent="0.3">
      <c r="A7" s="21">
        <v>4</v>
      </c>
      <c r="B7" s="22" t="s">
        <v>23</v>
      </c>
      <c r="C7" s="41" t="s">
        <v>16</v>
      </c>
      <c r="D7" s="42" t="s">
        <v>20</v>
      </c>
      <c r="E7" s="26"/>
      <c r="F7" s="27">
        <f t="shared" si="0"/>
        <v>0</v>
      </c>
      <c r="G7" s="28"/>
      <c r="H7" s="29">
        <f t="shared" si="1"/>
        <v>0</v>
      </c>
      <c r="U7" s="13"/>
    </row>
    <row r="8" spans="1:21" s="6" customFormat="1" ht="102.75" customHeight="1" x14ac:dyDescent="0.3">
      <c r="A8" s="21">
        <v>5</v>
      </c>
      <c r="B8" s="22" t="s">
        <v>24</v>
      </c>
      <c r="C8" s="41" t="s">
        <v>16</v>
      </c>
      <c r="D8" s="42" t="s">
        <v>20</v>
      </c>
      <c r="E8" s="26"/>
      <c r="F8" s="27">
        <f>D8*E8</f>
        <v>0</v>
      </c>
      <c r="G8" s="28"/>
      <c r="H8" s="29">
        <f t="shared" si="1"/>
        <v>0</v>
      </c>
      <c r="U8" s="13"/>
    </row>
    <row r="9" spans="1:21" s="6" customFormat="1" ht="86.25" customHeight="1" x14ac:dyDescent="0.3">
      <c r="A9" s="21">
        <v>6</v>
      </c>
      <c r="B9" s="22" t="s">
        <v>7</v>
      </c>
      <c r="C9" s="41" t="s">
        <v>16</v>
      </c>
      <c r="D9" s="42" t="s">
        <v>20</v>
      </c>
      <c r="E9" s="26"/>
      <c r="F9" s="27">
        <f t="shared" si="0"/>
        <v>0</v>
      </c>
      <c r="G9" s="28"/>
      <c r="H9" s="29">
        <f t="shared" si="1"/>
        <v>0</v>
      </c>
      <c r="U9" s="13"/>
    </row>
    <row r="10" spans="1:21" s="6" customFormat="1" ht="84" customHeight="1" x14ac:dyDescent="0.3">
      <c r="A10" s="21">
        <v>7</v>
      </c>
      <c r="B10" s="22" t="s">
        <v>8</v>
      </c>
      <c r="C10" s="41" t="s">
        <v>16</v>
      </c>
      <c r="D10" s="42" t="s">
        <v>20</v>
      </c>
      <c r="E10" s="26"/>
      <c r="F10" s="27">
        <f t="shared" si="0"/>
        <v>0</v>
      </c>
      <c r="G10" s="28"/>
      <c r="H10" s="29">
        <f t="shared" si="1"/>
        <v>0</v>
      </c>
      <c r="U10" s="13"/>
    </row>
    <row r="11" spans="1:21" s="6" customFormat="1" ht="72.75" customHeight="1" x14ac:dyDescent="0.3">
      <c r="A11" s="21">
        <v>8</v>
      </c>
      <c r="B11" s="22" t="s">
        <v>9</v>
      </c>
      <c r="C11" s="41" t="s">
        <v>16</v>
      </c>
      <c r="D11" s="42" t="s">
        <v>20</v>
      </c>
      <c r="E11" s="26"/>
      <c r="F11" s="27">
        <f t="shared" si="0"/>
        <v>0</v>
      </c>
      <c r="G11" s="28"/>
      <c r="H11" s="29">
        <f t="shared" si="1"/>
        <v>0</v>
      </c>
      <c r="U11" s="13"/>
    </row>
    <row r="12" spans="1:21" s="6" customFormat="1" ht="61.5" customHeight="1" x14ac:dyDescent="0.3">
      <c r="A12" s="21">
        <v>9</v>
      </c>
      <c r="B12" s="22" t="s">
        <v>25</v>
      </c>
      <c r="C12" s="41" t="s">
        <v>16</v>
      </c>
      <c r="D12" s="42" t="s">
        <v>20</v>
      </c>
      <c r="E12" s="26"/>
      <c r="F12" s="27">
        <f>D12*E12</f>
        <v>0</v>
      </c>
      <c r="G12" s="28"/>
      <c r="H12" s="29">
        <f t="shared" si="1"/>
        <v>0</v>
      </c>
      <c r="U12" s="13"/>
    </row>
    <row r="13" spans="1:21" s="6" customFormat="1" ht="63" customHeight="1" x14ac:dyDescent="0.3">
      <c r="A13" s="21">
        <v>10</v>
      </c>
      <c r="B13" s="22" t="s">
        <v>26</v>
      </c>
      <c r="C13" s="41" t="s">
        <v>16</v>
      </c>
      <c r="D13" s="42" t="s">
        <v>20</v>
      </c>
      <c r="E13" s="26"/>
      <c r="F13" s="27">
        <f t="shared" si="0"/>
        <v>0</v>
      </c>
      <c r="G13" s="28"/>
      <c r="H13" s="29">
        <f t="shared" si="1"/>
        <v>0</v>
      </c>
      <c r="U13" s="13"/>
    </row>
    <row r="14" spans="1:21" s="6" customFormat="1" ht="48" customHeight="1" x14ac:dyDescent="0.3">
      <c r="A14" s="21">
        <v>11</v>
      </c>
      <c r="B14" s="22" t="s">
        <v>10</v>
      </c>
      <c r="C14" s="41" t="s">
        <v>16</v>
      </c>
      <c r="D14" s="42" t="s">
        <v>20</v>
      </c>
      <c r="E14" s="26"/>
      <c r="F14" s="27">
        <f t="shared" si="0"/>
        <v>0</v>
      </c>
      <c r="G14" s="28"/>
      <c r="H14" s="29">
        <f t="shared" si="1"/>
        <v>0</v>
      </c>
      <c r="U14" s="13"/>
    </row>
    <row r="15" spans="1:21" s="6" customFormat="1" ht="45.75" customHeight="1" x14ac:dyDescent="0.3">
      <c r="A15" s="21">
        <v>12</v>
      </c>
      <c r="B15" s="22" t="s">
        <v>29</v>
      </c>
      <c r="C15" s="43" t="s">
        <v>15</v>
      </c>
      <c r="D15" s="42" t="s">
        <v>20</v>
      </c>
      <c r="E15" s="26"/>
      <c r="F15" s="27">
        <f t="shared" si="0"/>
        <v>0</v>
      </c>
      <c r="G15" s="28"/>
      <c r="H15" s="29">
        <f t="shared" si="1"/>
        <v>0</v>
      </c>
      <c r="U15" s="13"/>
    </row>
    <row r="16" spans="1:21" s="6" customFormat="1" ht="30.75" customHeight="1" x14ac:dyDescent="0.3">
      <c r="A16" s="21">
        <v>13</v>
      </c>
      <c r="B16" s="22" t="s">
        <v>11</v>
      </c>
      <c r="C16" s="43" t="s">
        <v>15</v>
      </c>
      <c r="D16" s="42" t="s">
        <v>20</v>
      </c>
      <c r="E16" s="26"/>
      <c r="F16" s="27">
        <f>D16*E16</f>
        <v>0</v>
      </c>
      <c r="G16" s="28"/>
      <c r="H16" s="29">
        <f t="shared" si="1"/>
        <v>0</v>
      </c>
      <c r="U16" s="13"/>
    </row>
    <row r="17" spans="1:21" s="6" customFormat="1" ht="35.25" customHeight="1" x14ac:dyDescent="0.3">
      <c r="A17" s="21">
        <v>14</v>
      </c>
      <c r="B17" s="23" t="s">
        <v>12</v>
      </c>
      <c r="C17" s="41" t="s">
        <v>15</v>
      </c>
      <c r="D17" s="42" t="s">
        <v>20</v>
      </c>
      <c r="E17" s="26"/>
      <c r="F17" s="27">
        <f t="shared" si="0"/>
        <v>0</v>
      </c>
      <c r="G17" s="28"/>
      <c r="H17" s="29">
        <f t="shared" ref="H17" si="2">F17*G17</f>
        <v>0</v>
      </c>
      <c r="U17" s="13"/>
    </row>
    <row r="18" spans="1:21" s="6" customFormat="1" ht="26.25" customHeight="1" x14ac:dyDescent="0.3">
      <c r="A18" s="38"/>
      <c r="B18" s="39"/>
      <c r="C18" s="39"/>
      <c r="D18" s="39"/>
      <c r="E18" s="40"/>
      <c r="F18" s="24">
        <f>SUM(F4:F17)</f>
        <v>0</v>
      </c>
      <c r="G18" s="14"/>
      <c r="H18" s="25">
        <f>SUM(H4:H17)</f>
        <v>0</v>
      </c>
      <c r="U18" s="13"/>
    </row>
    <row r="19" spans="1:21" s="5" customFormat="1" ht="24.75" customHeight="1" x14ac:dyDescent="0.3">
      <c r="A19" s="31"/>
      <c r="B19" s="32" t="s">
        <v>17</v>
      </c>
      <c r="C19" s="32"/>
      <c r="D19" s="32"/>
      <c r="E19" s="32"/>
      <c r="F19" s="30">
        <f>F18</f>
        <v>0</v>
      </c>
      <c r="G19" s="44"/>
      <c r="H19" s="44"/>
    </row>
    <row r="20" spans="1:21" ht="21.75" customHeight="1" x14ac:dyDescent="0.3">
      <c r="A20" s="33"/>
      <c r="B20" s="32" t="s">
        <v>18</v>
      </c>
      <c r="C20" s="32"/>
      <c r="D20" s="32"/>
      <c r="E20" s="32"/>
      <c r="F20" s="45">
        <f>H18</f>
        <v>0</v>
      </c>
      <c r="G20" s="44"/>
      <c r="H20" s="44"/>
    </row>
    <row r="21" spans="1:21" ht="20.25" customHeight="1" x14ac:dyDescent="0.3">
      <c r="A21" s="33"/>
      <c r="B21" s="32" t="s">
        <v>19</v>
      </c>
      <c r="C21" s="32"/>
      <c r="D21" s="32"/>
      <c r="E21" s="32"/>
      <c r="F21" s="45">
        <f>F19+F20</f>
        <v>0</v>
      </c>
      <c r="G21" s="44"/>
      <c r="H21" s="44"/>
    </row>
  </sheetData>
  <sheetProtection password="EF31" sheet="1" selectLockedCells="1"/>
  <mergeCells count="7">
    <mergeCell ref="B19:E19"/>
    <mergeCell ref="B20:E20"/>
    <mergeCell ref="B21:E21"/>
    <mergeCell ref="A18:E18"/>
    <mergeCell ref="F19:H19"/>
    <mergeCell ref="F20:H20"/>
    <mergeCell ref="F21:H21"/>
  </mergeCells>
  <pageMargins left="0.59055118110236227" right="0.35433070866141736" top="1.1811023622047245" bottom="0.78740157480314965" header="0.39370078740157483" footer="0.39370078740157483"/>
  <pageSetup paperSize="9" scale="90" orientation="portrait" r:id="rId1"/>
  <headerFooter alignWithMargins="0">
    <oddHeader>&amp;L
&amp;G&amp;C
PRILOG 2 - TROŠKOVNIK&amp;R&amp;"-,Regular"&amp;11OPĆA BOLNICA DUBROVNIK
Dr. Roka Mišetića 2
20000 Dubrovnik</oddHeader>
    <oddFooter>&amp;R&amp;P/&amp;N</oddFooter>
  </headerFooter>
  <rowBreaks count="1" manualBreakCount="1">
    <brk id="10" max="10" man="1"/>
  </rowBreaks>
  <ignoredErrors>
    <ignoredError sqref="H4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TROŠKOVNIK!Print_Area</vt:lpstr>
      <vt:lpstr>TROŠKOVNIK!Print_Titles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</dc:creator>
  <cp:lastModifiedBy>lucepe</cp:lastModifiedBy>
  <cp:lastPrinted>2023-03-30T07:52:10Z</cp:lastPrinted>
  <dcterms:created xsi:type="dcterms:W3CDTF">2022-06-28T08:35:32Z</dcterms:created>
  <dcterms:modified xsi:type="dcterms:W3CDTF">2023-03-30T07:53:37Z</dcterms:modified>
</cp:coreProperties>
</file>