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<sst xmlns="http://schemas.openxmlformats.org/spreadsheetml/2006/main" count="71" uniqueCount="30">
  <si>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RB</t>
  </si>
  <si>
    <t>OPIS STAVKE</t>
  </si>
  <si>
    <t>JM</t>
  </si>
  <si>
    <t>1.</t>
  </si>
  <si>
    <t>2.</t>
  </si>
  <si>
    <t>3.</t>
  </si>
  <si>
    <t>4.</t>
  </si>
  <si>
    <t>5.</t>
  </si>
  <si>
    <t>IZNOS PDV-a:</t>
  </si>
  <si>
    <t>Sve stavke u Troškovniku moraju biti ponuđene.</t>
  </si>
  <si>
    <t>Matematičke formule su već zadane, potrebno je upisati samo jedinične cijene.</t>
  </si>
  <si>
    <t>OKVIRNA KOLIČINA</t>
  </si>
  <si>
    <r>
      <t>m</t>
    </r>
    <r>
      <rPr>
        <vertAlign val="superscript"/>
        <sz val="12"/>
        <rFont val="Calibri"/>
        <family val="2"/>
      </rPr>
      <t>2</t>
    </r>
  </si>
  <si>
    <t>Skidanje postojeće podne obloge od linoleuma te deponiranje iste na određeno odlgalište unutar kruga bolnice. Krpanje rupa te saniranje pukotina nakon skidanja obloge kao priprema za postavu izravnavajućeg sloja.</t>
  </si>
  <si>
    <t>Dobava i izrada  izravnavajućeg  sloja na već suhi  (maksimalna dozvoljena vlažnost estriha prema DIN 18560 je 2,0 % cm ), očišćeni  i  predpremazom obrađeni cementni estrih debljine do 2 mm i to masom za izravnavanje UZIN NC 150 NC ili jednakovrijedan proizvod. Izravnavajući sloj strojno prebrusiti. Dopuštene su  granične vrijednosti  neravnina gotove podloge prema DIN 18202 mjerena na razmaku od  0,1 m - 2 mm, 1 m - 4 mm, 4 m - 10 mm, 10 m - 12 mm, 15 m - 15 mm.</t>
  </si>
  <si>
    <t>Na ovako pripremljenu podlogu, dobava i postava elastične podne obloge od linoleuma u rolama širine 200 cm trajno antistatičnog i to GERFLOR  DLW MARMORETE ili jednakovrijedan proizvod, debljine 3,2 mm. Klasa otpornosti na požar B1 prema HRN-DIN 4102. Lijepi se cijelom površinom ljepilom za linoleum prema preporuci proizvođača.
Boja prema izboru projektanta - investitora. Obloga se termički zavaruje elektrodom za zavarivanje linoleuma. Uključivo dobava materijala, izvedba i upotreba svih potrebnih alata i uređaja, te završno čišćenje i premazivanje odgovarajućim sredstvom za linoleum prema preporuci proizvođača.</t>
  </si>
  <si>
    <t>Dobava i postava kompozitnog sokla visine 10 cm u boji i materijalu iz stavke 4. Sokl se lijepi na tipsku podlošku radijusa 2,5 cm i visine 10 cm.</t>
  </si>
  <si>
    <t xml:space="preserve"> - prostor MSCT</t>
  </si>
  <si>
    <t xml:space="preserve"> - prostor ORL ODJEL,  D.0.1, D.0.3, D.0.5, D.0.7, D.0.9, D.0.11, D.0.96, D.0.99, D.0.101, D.0.112, D.0.113, D.0.114, D.0.115, D.0.116.</t>
  </si>
  <si>
    <t xml:space="preserve"> - prostor VANJSKI HODNIK RTG ODJELA</t>
  </si>
  <si>
    <t xml:space="preserve"> - prostor STERILIZACIJA, B.N.23, B.N.25, , B.N.26, , B.N.27, , B.N.28. </t>
  </si>
  <si>
    <t xml:space="preserve"> - prostor ODJEL PSIHIJATRIJE,  A.2.13, A.2.15, A.2.17, A.2.60, A.2.57 i A.2.10.</t>
  </si>
  <si>
    <t xml:space="preserve"> - prostor ODJEL FIZIKALNE MEDICINE, B.N.166, B.N.167, B.N.158, B.N.133, B.N.140. </t>
  </si>
  <si>
    <t xml:space="preserve">m` </t>
  </si>
  <si>
    <t>Skidanje postojeće cementne glazure debljine 8 cm, te dobava i izrada brzosušeće cementne glazure debljine 8 cm + dobava I ugradnja 2 cm zvučne I termičke izolacije.</t>
  </si>
  <si>
    <t>JED. CIJENA € BEZ PDV-a</t>
  </si>
  <si>
    <t>UKUPNI IZNOS € BEZ PDV-A</t>
  </si>
  <si>
    <t>UKUPNO RADOVI SANACIJE PODNIH OBLOGA (U €, BEZ PDV-a):</t>
  </si>
  <si>
    <t>UKUPNO RADOVI SANACIJE PODNIH OBLOGA (U €, S PDV-om):</t>
  </si>
  <si>
    <t>PRILOG 2 - TROŠKOVNIK ZA RADOVE SANACIJE PODNIH OBLOGA, ev. broj nabave: 2-08-23/JN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</si>
</sst>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;[Red]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&quot;Yes&quot;;&quot;Yes&quot;;&quot;No&quot;"/>
    <numFmt numFmtId="172" formatCode="&quot;On&quot;;&quot;On&quot;;&quot;Off&quot;"/>
    <numFmt numFmtId="173" formatCode="[$€-2]\ #,##0.00_);[Red]\([$€-2]\ #,##0.00\)"/>
    <numFmt numFmtId="174" formatCode="[$€-813]\ #,##0.00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Fill="1" applyBorder="1" applyAlignment="1" applyProtection="1">
      <alignment horizontal="center" wrapText="1"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2" fontId="23" fillId="0" borderId="0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Fill="1" applyBorder="1" applyAlignment="1" applyProtection="1">
      <alignment vertical="top" wrapText="1"/>
      <protection/>
    </xf>
    <xf numFmtId="2" fontId="24" fillId="0" borderId="0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3" fillId="0" borderId="0" xfId="0" applyNumberFormat="1" applyFont="1" applyAlignment="1" applyProtection="1">
      <alignment/>
      <protection locked="0"/>
    </xf>
    <xf numFmtId="4" fontId="2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 horizontal="center" vertical="center"/>
      <protection locked="0"/>
    </xf>
    <xf numFmtId="2" fontId="25" fillId="33" borderId="0" xfId="0" applyNumberFormat="1" applyFont="1" applyFill="1" applyBorder="1" applyAlignment="1" applyProtection="1">
      <alignment wrapText="1"/>
      <protection locked="0"/>
    </xf>
    <xf numFmtId="2" fontId="23" fillId="33" borderId="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Alignment="1" applyProtection="1">
      <alignment horizontal="center" vertical="center"/>
      <protection locked="0"/>
    </xf>
    <xf numFmtId="2" fontId="23" fillId="33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4" fontId="23" fillId="0" borderId="0" xfId="0" applyNumberFormat="1" applyFont="1" applyAlignment="1" applyProtection="1">
      <alignment horizontal="center"/>
      <protection locked="0"/>
    </xf>
    <xf numFmtId="4" fontId="50" fillId="0" borderId="0" xfId="0" applyNumberFormat="1" applyFont="1" applyAlignment="1" applyProtection="1">
      <alignment horizontal="center"/>
      <protection locked="0"/>
    </xf>
    <xf numFmtId="2" fontId="24" fillId="0" borderId="0" xfId="0" applyNumberFormat="1" applyFont="1" applyBorder="1" applyAlignment="1" applyProtection="1">
      <alignment horizontal="center" vertical="center"/>
      <protection locked="0"/>
    </xf>
    <xf numFmtId="2" fontId="24" fillId="0" borderId="0" xfId="0" applyNumberFormat="1" applyFont="1" applyBorder="1" applyAlignment="1" applyProtection="1">
      <alignment/>
      <protection locked="0"/>
    </xf>
    <xf numFmtId="4" fontId="51" fillId="0" borderId="0" xfId="0" applyNumberFormat="1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2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5" fillId="2" borderId="11" xfId="0" applyNumberFormat="1" applyFont="1" applyFill="1" applyBorder="1" applyAlignment="1" applyProtection="1">
      <alignment horizontal="center" vertical="justify"/>
      <protection locked="0"/>
    </xf>
    <xf numFmtId="2" fontId="50" fillId="0" borderId="0" xfId="0" applyNumberFormat="1" applyFont="1" applyAlignment="1" applyProtection="1">
      <alignment horizontal="center"/>
      <protection locked="0"/>
    </xf>
    <xf numFmtId="174" fontId="23" fillId="0" borderId="0" xfId="0" applyNumberFormat="1" applyFont="1" applyBorder="1" applyAlignment="1" applyProtection="1">
      <alignment horizontal="center"/>
      <protection locked="0"/>
    </xf>
    <xf numFmtId="174" fontId="23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174" fontId="25" fillId="0" borderId="0" xfId="0" applyNumberFormat="1" applyFont="1" applyBorder="1" applyAlignment="1" applyProtection="1">
      <alignment horizontal="center"/>
      <protection/>
    </xf>
    <xf numFmtId="174" fontId="23" fillId="0" borderId="0" xfId="0" applyNumberFormat="1" applyFont="1" applyBorder="1" applyAlignment="1" applyProtection="1">
      <alignment horizontal="center"/>
      <protection/>
    </xf>
    <xf numFmtId="174" fontId="25" fillId="0" borderId="0" xfId="0" applyNumberFormat="1" applyFont="1" applyBorder="1" applyAlignment="1" applyProtection="1">
      <alignment horizontal="center"/>
      <protection locked="0"/>
    </xf>
    <xf numFmtId="174" fontId="23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8">
      <selection activeCell="E3" sqref="E3"/>
    </sheetView>
  </sheetViews>
  <sheetFormatPr defaultColWidth="9.140625" defaultRowHeight="12.75"/>
  <cols>
    <col min="1" max="1" width="5.28125" style="22" customWidth="1"/>
    <col min="2" max="2" width="80.7109375" style="21" customWidth="1"/>
    <col min="3" max="3" width="8.421875" style="23" customWidth="1"/>
    <col min="4" max="4" width="13.57421875" style="23" customWidth="1"/>
    <col min="5" max="5" width="14.7109375" style="23" customWidth="1"/>
    <col min="6" max="6" width="17.421875" style="23" customWidth="1"/>
    <col min="7" max="7" width="3.28125" style="21" customWidth="1"/>
    <col min="8" max="8" width="9.140625" style="21" customWidth="1"/>
    <col min="9" max="9" width="6.28125" style="21" customWidth="1"/>
    <col min="10" max="10" width="9.140625" style="21" customWidth="1"/>
    <col min="11" max="11" width="3.00390625" style="21" customWidth="1"/>
    <col min="12" max="16384" width="9.140625" style="21" customWidth="1"/>
  </cols>
  <sheetData>
    <row r="1" spans="1:8" s="36" customFormat="1" ht="24" customHeight="1">
      <c r="A1" s="42" t="s">
        <v>29</v>
      </c>
      <c r="B1" s="43"/>
      <c r="C1" s="43"/>
      <c r="D1" s="43"/>
      <c r="E1" s="43"/>
      <c r="F1" s="43"/>
      <c r="G1" s="35"/>
      <c r="H1" s="35"/>
    </row>
    <row r="2" spans="1:6" s="19" customFormat="1" ht="31.5">
      <c r="A2" s="37" t="s">
        <v>0</v>
      </c>
      <c r="B2" s="37" t="s">
        <v>1</v>
      </c>
      <c r="C2" s="37" t="s">
        <v>2</v>
      </c>
      <c r="D2" s="38" t="s">
        <v>11</v>
      </c>
      <c r="E2" s="38" t="s">
        <v>25</v>
      </c>
      <c r="F2" s="38" t="s">
        <v>26</v>
      </c>
    </row>
    <row r="3" spans="1:6" s="19" customFormat="1" ht="47.25">
      <c r="A3" s="16" t="s">
        <v>3</v>
      </c>
      <c r="B3" s="14" t="s">
        <v>24</v>
      </c>
      <c r="C3" s="11" t="s">
        <v>12</v>
      </c>
      <c r="D3" s="12">
        <v>10</v>
      </c>
      <c r="E3" s="40"/>
      <c r="F3" s="41">
        <f>D3*E3</f>
        <v>0</v>
      </c>
    </row>
    <row r="4" spans="1:6" s="19" customFormat="1" ht="8.25" customHeight="1">
      <c r="A4" s="16"/>
      <c r="B4" s="14"/>
      <c r="C4" s="11"/>
      <c r="D4" s="12"/>
      <c r="E4" s="40"/>
      <c r="F4" s="41"/>
    </row>
    <row r="5" spans="1:6" s="19" customFormat="1" ht="47.25">
      <c r="A5" s="16" t="s">
        <v>4</v>
      </c>
      <c r="B5" s="14" t="s">
        <v>13</v>
      </c>
      <c r="C5" s="11"/>
      <c r="D5" s="12"/>
      <c r="E5" s="40"/>
      <c r="F5" s="41"/>
    </row>
    <row r="6" spans="1:6" s="19" customFormat="1" ht="18">
      <c r="A6" s="16"/>
      <c r="B6" s="14" t="s">
        <v>17</v>
      </c>
      <c r="C6" s="11" t="s">
        <v>12</v>
      </c>
      <c r="D6" s="12">
        <v>49</v>
      </c>
      <c r="E6" s="40"/>
      <c r="F6" s="41">
        <f aca="true" t="shared" si="0" ref="F6:F11">D6*E6</f>
        <v>0</v>
      </c>
    </row>
    <row r="7" spans="1:6" s="19" customFormat="1" ht="31.5">
      <c r="A7" s="16"/>
      <c r="B7" s="14" t="s">
        <v>18</v>
      </c>
      <c r="C7" s="11" t="s">
        <v>12</v>
      </c>
      <c r="D7" s="12">
        <v>217</v>
      </c>
      <c r="E7" s="40"/>
      <c r="F7" s="41">
        <f t="shared" si="0"/>
        <v>0</v>
      </c>
    </row>
    <row r="8" spans="1:6" s="19" customFormat="1" ht="18">
      <c r="A8" s="16"/>
      <c r="B8" s="14" t="s">
        <v>21</v>
      </c>
      <c r="C8" s="11" t="s">
        <v>12</v>
      </c>
      <c r="D8" s="12">
        <v>312</v>
      </c>
      <c r="E8" s="40"/>
      <c r="F8" s="41">
        <f t="shared" si="0"/>
        <v>0</v>
      </c>
    </row>
    <row r="9" spans="1:6" s="19" customFormat="1" ht="18">
      <c r="A9" s="16"/>
      <c r="B9" s="14" t="s">
        <v>19</v>
      </c>
      <c r="C9" s="11" t="s">
        <v>12</v>
      </c>
      <c r="D9" s="12">
        <v>165</v>
      </c>
      <c r="E9" s="40"/>
      <c r="F9" s="41">
        <f t="shared" si="0"/>
        <v>0</v>
      </c>
    </row>
    <row r="10" spans="1:6" s="19" customFormat="1" ht="18">
      <c r="A10" s="16"/>
      <c r="B10" s="14" t="s">
        <v>20</v>
      </c>
      <c r="C10" s="11" t="s">
        <v>12</v>
      </c>
      <c r="D10" s="12">
        <v>87</v>
      </c>
      <c r="E10" s="40"/>
      <c r="F10" s="41">
        <f t="shared" si="0"/>
        <v>0</v>
      </c>
    </row>
    <row r="11" spans="1:6" s="19" customFormat="1" ht="31.5">
      <c r="A11" s="16"/>
      <c r="B11" s="14" t="s">
        <v>22</v>
      </c>
      <c r="C11" s="11" t="s">
        <v>12</v>
      </c>
      <c r="D11" s="12">
        <v>153</v>
      </c>
      <c r="E11" s="40"/>
      <c r="F11" s="41">
        <f t="shared" si="0"/>
        <v>0</v>
      </c>
    </row>
    <row r="12" spans="1:6" s="19" customFormat="1" ht="7.5" customHeight="1">
      <c r="A12" s="16"/>
      <c r="B12" s="14"/>
      <c r="C12" s="11"/>
      <c r="D12" s="12"/>
      <c r="E12" s="40"/>
      <c r="F12" s="41"/>
    </row>
    <row r="13" spans="1:6" s="19" customFormat="1" ht="94.5">
      <c r="A13" s="16" t="s">
        <v>5</v>
      </c>
      <c r="B13" s="14" t="s">
        <v>14</v>
      </c>
      <c r="C13" s="11"/>
      <c r="D13" s="12"/>
      <c r="E13" s="40"/>
      <c r="F13" s="41"/>
    </row>
    <row r="14" spans="1:6" s="19" customFormat="1" ht="18">
      <c r="A14" s="16"/>
      <c r="B14" s="14" t="s">
        <v>17</v>
      </c>
      <c r="C14" s="11" t="s">
        <v>12</v>
      </c>
      <c r="D14" s="12">
        <v>49</v>
      </c>
      <c r="E14" s="40"/>
      <c r="F14" s="41">
        <f aca="true" t="shared" si="1" ref="F14:F19">D14*E14</f>
        <v>0</v>
      </c>
    </row>
    <row r="15" spans="1:6" s="19" customFormat="1" ht="31.5">
      <c r="A15" s="16"/>
      <c r="B15" s="14" t="s">
        <v>18</v>
      </c>
      <c r="C15" s="11" t="s">
        <v>12</v>
      </c>
      <c r="D15" s="12">
        <v>217</v>
      </c>
      <c r="E15" s="40"/>
      <c r="F15" s="41">
        <f t="shared" si="1"/>
        <v>0</v>
      </c>
    </row>
    <row r="16" spans="1:6" s="19" customFormat="1" ht="18">
      <c r="A16" s="16"/>
      <c r="B16" s="14" t="s">
        <v>21</v>
      </c>
      <c r="C16" s="11" t="s">
        <v>12</v>
      </c>
      <c r="D16" s="12">
        <v>312</v>
      </c>
      <c r="E16" s="40"/>
      <c r="F16" s="41">
        <f t="shared" si="1"/>
        <v>0</v>
      </c>
    </row>
    <row r="17" spans="1:6" s="19" customFormat="1" ht="18">
      <c r="A17" s="16"/>
      <c r="B17" s="14" t="s">
        <v>19</v>
      </c>
      <c r="C17" s="11" t="s">
        <v>12</v>
      </c>
      <c r="D17" s="12">
        <v>165</v>
      </c>
      <c r="E17" s="40"/>
      <c r="F17" s="41">
        <f t="shared" si="1"/>
        <v>0</v>
      </c>
    </row>
    <row r="18" spans="1:6" s="19" customFormat="1" ht="18">
      <c r="A18" s="16"/>
      <c r="B18" s="14" t="s">
        <v>20</v>
      </c>
      <c r="C18" s="11" t="s">
        <v>12</v>
      </c>
      <c r="D18" s="12">
        <v>87</v>
      </c>
      <c r="E18" s="40"/>
      <c r="F18" s="41">
        <f t="shared" si="1"/>
        <v>0</v>
      </c>
    </row>
    <row r="19" spans="1:6" s="19" customFormat="1" ht="31.5">
      <c r="A19" s="16"/>
      <c r="B19" s="14" t="s">
        <v>22</v>
      </c>
      <c r="C19" s="11" t="s">
        <v>12</v>
      </c>
      <c r="D19" s="12">
        <v>153</v>
      </c>
      <c r="E19" s="40"/>
      <c r="F19" s="41">
        <f t="shared" si="1"/>
        <v>0</v>
      </c>
    </row>
    <row r="20" spans="1:6" s="19" customFormat="1" ht="8.25" customHeight="1">
      <c r="A20" s="16"/>
      <c r="B20" s="14"/>
      <c r="C20" s="11"/>
      <c r="D20" s="12"/>
      <c r="E20" s="40"/>
      <c r="F20" s="41"/>
    </row>
    <row r="21" spans="1:6" s="19" customFormat="1" ht="141.75">
      <c r="A21" s="16" t="s">
        <v>6</v>
      </c>
      <c r="B21" s="14" t="s">
        <v>15</v>
      </c>
      <c r="C21" s="11"/>
      <c r="D21" s="12"/>
      <c r="E21" s="40"/>
      <c r="F21" s="41"/>
    </row>
    <row r="22" spans="1:6" s="19" customFormat="1" ht="18">
      <c r="A22" s="16"/>
      <c r="B22" s="14" t="s">
        <v>17</v>
      </c>
      <c r="C22" s="11" t="s">
        <v>12</v>
      </c>
      <c r="D22" s="12">
        <v>49</v>
      </c>
      <c r="E22" s="40"/>
      <c r="F22" s="41">
        <f aca="true" t="shared" si="2" ref="F22:F27">D22*E22</f>
        <v>0</v>
      </c>
    </row>
    <row r="23" spans="1:6" s="19" customFormat="1" ht="31.5">
      <c r="A23" s="16"/>
      <c r="B23" s="14" t="s">
        <v>18</v>
      </c>
      <c r="C23" s="11" t="s">
        <v>12</v>
      </c>
      <c r="D23" s="12">
        <v>217</v>
      </c>
      <c r="E23" s="40"/>
      <c r="F23" s="41">
        <f t="shared" si="2"/>
        <v>0</v>
      </c>
    </row>
    <row r="24" spans="1:6" s="19" customFormat="1" ht="18">
      <c r="A24" s="16"/>
      <c r="B24" s="14" t="s">
        <v>21</v>
      </c>
      <c r="C24" s="11" t="s">
        <v>12</v>
      </c>
      <c r="D24" s="12">
        <v>312</v>
      </c>
      <c r="E24" s="40"/>
      <c r="F24" s="41">
        <f t="shared" si="2"/>
        <v>0</v>
      </c>
    </row>
    <row r="25" spans="1:6" s="19" customFormat="1" ht="18">
      <c r="A25" s="16"/>
      <c r="B25" s="14" t="s">
        <v>19</v>
      </c>
      <c r="C25" s="11" t="s">
        <v>12</v>
      </c>
      <c r="D25" s="12">
        <v>165</v>
      </c>
      <c r="E25" s="40"/>
      <c r="F25" s="41">
        <f t="shared" si="2"/>
        <v>0</v>
      </c>
    </row>
    <row r="26" spans="1:6" s="19" customFormat="1" ht="18">
      <c r="A26" s="16"/>
      <c r="B26" s="14" t="s">
        <v>20</v>
      </c>
      <c r="C26" s="11" t="s">
        <v>12</v>
      </c>
      <c r="D26" s="12">
        <v>87</v>
      </c>
      <c r="E26" s="40"/>
      <c r="F26" s="41">
        <f t="shared" si="2"/>
        <v>0</v>
      </c>
    </row>
    <row r="27" spans="1:6" s="19" customFormat="1" ht="31.5">
      <c r="A27" s="16"/>
      <c r="B27" s="14" t="s">
        <v>22</v>
      </c>
      <c r="C27" s="11" t="s">
        <v>12</v>
      </c>
      <c r="D27" s="12">
        <v>153</v>
      </c>
      <c r="E27" s="40"/>
      <c r="F27" s="41">
        <f t="shared" si="2"/>
        <v>0</v>
      </c>
    </row>
    <row r="28" spans="1:6" s="19" customFormat="1" ht="9" customHeight="1">
      <c r="A28" s="16"/>
      <c r="B28" s="14"/>
      <c r="C28" s="11"/>
      <c r="D28" s="12"/>
      <c r="E28" s="40"/>
      <c r="F28" s="41"/>
    </row>
    <row r="29" spans="1:6" s="19" customFormat="1" ht="31.5">
      <c r="A29" s="16" t="s">
        <v>7</v>
      </c>
      <c r="B29" s="14" t="s">
        <v>16</v>
      </c>
      <c r="C29" s="11"/>
      <c r="D29" s="12"/>
      <c r="E29" s="40"/>
      <c r="F29" s="41"/>
    </row>
    <row r="30" spans="1:6" s="19" customFormat="1" ht="15.75">
      <c r="A30" s="16"/>
      <c r="B30" s="14" t="s">
        <v>17</v>
      </c>
      <c r="C30" s="11" t="s">
        <v>23</v>
      </c>
      <c r="D30" s="12">
        <v>13.3</v>
      </c>
      <c r="E30" s="40"/>
      <c r="F30" s="41">
        <f aca="true" t="shared" si="3" ref="F30:F35">D30*E30</f>
        <v>0</v>
      </c>
    </row>
    <row r="31" spans="1:6" s="19" customFormat="1" ht="31.5">
      <c r="A31" s="16"/>
      <c r="B31" s="14" t="s">
        <v>18</v>
      </c>
      <c r="C31" s="11" t="s">
        <v>23</v>
      </c>
      <c r="D31" s="12">
        <v>280</v>
      </c>
      <c r="E31" s="40"/>
      <c r="F31" s="41">
        <f t="shared" si="3"/>
        <v>0</v>
      </c>
    </row>
    <row r="32" spans="1:6" s="19" customFormat="1" ht="15.75">
      <c r="A32" s="16"/>
      <c r="B32" s="14" t="s">
        <v>21</v>
      </c>
      <c r="C32" s="11" t="s">
        <v>23</v>
      </c>
      <c r="D32" s="12">
        <v>190</v>
      </c>
      <c r="E32" s="40"/>
      <c r="F32" s="41">
        <f t="shared" si="3"/>
        <v>0</v>
      </c>
    </row>
    <row r="33" spans="1:6" s="19" customFormat="1" ht="15.75">
      <c r="A33" s="16"/>
      <c r="B33" s="14" t="s">
        <v>19</v>
      </c>
      <c r="C33" s="11" t="s">
        <v>23</v>
      </c>
      <c r="D33" s="12">
        <v>101</v>
      </c>
      <c r="E33" s="40"/>
      <c r="F33" s="41">
        <f t="shared" si="3"/>
        <v>0</v>
      </c>
    </row>
    <row r="34" spans="1:6" s="19" customFormat="1" ht="15.75">
      <c r="A34" s="16"/>
      <c r="B34" s="14" t="s">
        <v>20</v>
      </c>
      <c r="C34" s="11" t="s">
        <v>23</v>
      </c>
      <c r="D34" s="12">
        <v>70</v>
      </c>
      <c r="E34" s="40"/>
      <c r="F34" s="41">
        <f t="shared" si="3"/>
        <v>0</v>
      </c>
    </row>
    <row r="35" spans="1:6" s="19" customFormat="1" ht="31.5">
      <c r="A35" s="16"/>
      <c r="B35" s="14" t="s">
        <v>22</v>
      </c>
      <c r="C35" s="11" t="s">
        <v>23</v>
      </c>
      <c r="D35" s="12">
        <v>201</v>
      </c>
      <c r="E35" s="40"/>
      <c r="F35" s="41">
        <f t="shared" si="3"/>
        <v>0</v>
      </c>
    </row>
    <row r="36" spans="1:6" s="1" customFormat="1" ht="7.5" customHeight="1" thickBot="1">
      <c r="A36" s="17"/>
      <c r="B36" s="7"/>
      <c r="C36" s="8"/>
      <c r="D36" s="9"/>
      <c r="E36" s="4"/>
      <c r="F36" s="10"/>
    </row>
    <row r="37" spans="1:6" s="2" customFormat="1" ht="21" customHeight="1">
      <c r="A37" s="24"/>
      <c r="B37" s="25" t="s">
        <v>27</v>
      </c>
      <c r="C37" s="44">
        <f>F3+F6+F7+F8+F9+F10+F11+F14+F15+F16+F17+F18+F19+F22+F23+F24+F25+F26+F27+F30+F31+F32+F33+F34+F35</f>
        <v>0</v>
      </c>
      <c r="D37" s="45"/>
      <c r="E37" s="45"/>
      <c r="F37" s="45"/>
    </row>
    <row r="38" spans="1:6" s="2" customFormat="1" ht="21.75" customHeight="1">
      <c r="A38" s="24"/>
      <c r="B38" s="25" t="s">
        <v>8</v>
      </c>
      <c r="C38" s="46">
        <f>C37*0.25</f>
        <v>0</v>
      </c>
      <c r="D38" s="47"/>
      <c r="E38" s="47"/>
      <c r="F38" s="47"/>
    </row>
    <row r="39" spans="1:6" s="2" customFormat="1" ht="21" customHeight="1">
      <c r="A39" s="24"/>
      <c r="B39" s="25" t="s">
        <v>28</v>
      </c>
      <c r="C39" s="46">
        <f>C37+C38</f>
        <v>0</v>
      </c>
      <c r="D39" s="47"/>
      <c r="E39" s="47"/>
      <c r="F39" s="47"/>
    </row>
    <row r="40" spans="1:6" s="2" customFormat="1" ht="15.75">
      <c r="A40" s="24"/>
      <c r="B40" s="26"/>
      <c r="C40" s="13"/>
      <c r="D40" s="13"/>
      <c r="E40" s="13"/>
      <c r="F40" s="20"/>
    </row>
    <row r="41" spans="1:6" s="2" customFormat="1" ht="15.75">
      <c r="A41" s="27"/>
      <c r="B41" s="28" t="s">
        <v>9</v>
      </c>
      <c r="C41" s="29"/>
      <c r="D41" s="39"/>
      <c r="E41" s="39"/>
      <c r="F41" s="30"/>
    </row>
    <row r="42" spans="1:5" s="2" customFormat="1" ht="15.75">
      <c r="A42" s="27"/>
      <c r="B42" s="28" t="s">
        <v>10</v>
      </c>
      <c r="C42" s="29"/>
      <c r="D42" s="29"/>
      <c r="E42" s="31"/>
    </row>
    <row r="43" spans="1:5" s="5" customFormat="1" ht="15">
      <c r="A43" s="32"/>
      <c r="B43" s="33"/>
      <c r="C43" s="15"/>
      <c r="D43" s="15"/>
      <c r="E43" s="34"/>
    </row>
    <row r="44" spans="1:5" s="5" customFormat="1" ht="15">
      <c r="A44" s="32"/>
      <c r="B44" s="33"/>
      <c r="C44" s="15"/>
      <c r="D44" s="15"/>
      <c r="E44" s="34"/>
    </row>
    <row r="45" spans="1:6" s="3" customFormat="1" ht="14.25">
      <c r="A45" s="18"/>
      <c r="B45" s="21"/>
      <c r="C45" s="6"/>
      <c r="D45" s="6"/>
      <c r="E45" s="6"/>
      <c r="F45" s="6"/>
    </row>
    <row r="46" spans="1:6" s="3" customFormat="1" ht="14.25">
      <c r="A46" s="18"/>
      <c r="C46" s="6"/>
      <c r="D46" s="6"/>
      <c r="E46" s="6"/>
      <c r="F46" s="6"/>
    </row>
    <row r="47" spans="1:6" s="3" customFormat="1" ht="14.25">
      <c r="A47" s="18"/>
      <c r="C47" s="6"/>
      <c r="D47" s="6"/>
      <c r="E47" s="6"/>
      <c r="F47" s="6"/>
    </row>
    <row r="48" spans="1:6" s="3" customFormat="1" ht="14.25">
      <c r="A48" s="18"/>
      <c r="C48" s="6"/>
      <c r="D48" s="6"/>
      <c r="E48" s="6"/>
      <c r="F48" s="6"/>
    </row>
    <row r="49" spans="1:6" s="3" customFormat="1" ht="14.25">
      <c r="A49" s="18"/>
      <c r="C49" s="6"/>
      <c r="D49" s="6"/>
      <c r="E49" s="6"/>
      <c r="F49" s="6"/>
    </row>
    <row r="50" spans="1:6" s="3" customFormat="1" ht="14.25">
      <c r="A50" s="18"/>
      <c r="C50" s="6"/>
      <c r="D50" s="6"/>
      <c r="E50" s="6"/>
      <c r="F50" s="6"/>
    </row>
    <row r="51" spans="1:6" s="3" customFormat="1" ht="14.25">
      <c r="A51" s="18"/>
      <c r="C51" s="6"/>
      <c r="D51" s="6"/>
      <c r="E51" s="6"/>
      <c r="F51" s="6"/>
    </row>
  </sheetData>
  <sheetProtection password="EF31" sheet="1" selectLockedCells="1"/>
  <mergeCells count="4">
    <mergeCell ref="A1:F1"/>
    <mergeCell ref="C37:F37"/>
    <mergeCell ref="C38:F38"/>
    <mergeCell ref="C39:F39"/>
  </mergeCells>
  <printOptions/>
  <pageMargins left="0.3937007874015748" right="0.3937007874015748" top="1.1811023622047245" bottom="0.5905511811023623" header="0.3937007874015748" footer="0.5118110236220472"/>
  <pageSetup horizontalDpi="300" verticalDpi="300" orientation="landscape" paperSize="9" r:id="rId1"/>
  <headerFooter alignWithMargins="0">
    <oddHeader>&amp;LOPĆA BOLNICA DUBROVNIK
Dr. Roka Mišetića 2
20 000 Dubrovnik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lucepe</cp:lastModifiedBy>
  <cp:lastPrinted>2023-01-19T12:49:36Z</cp:lastPrinted>
  <dcterms:created xsi:type="dcterms:W3CDTF">2006-03-24T10:39:12Z</dcterms:created>
  <dcterms:modified xsi:type="dcterms:W3CDTF">2023-01-19T12:57:16Z</dcterms:modified>
  <cp:category/>
  <cp:version/>
  <cp:contentType/>
  <cp:contentStatus/>
</cp:coreProperties>
</file>