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2\JEDNOSTAVNA NABAVA 2022\1-93-22 JN NABAVA POŠTANSKIH USLUGA\PROVEDBA POSTUPKA\"/>
    </mc:Choice>
  </mc:AlternateContent>
  <bookViews>
    <workbookView xWindow="-120" yWindow="-120" windowWidth="29040" windowHeight="15840"/>
  </bookViews>
  <sheets>
    <sheet name="TROŠKOVNIK" sheetId="1" r:id="rId1"/>
    <sheet name="Sheet1" sheetId="2" r:id="rId2"/>
  </sheets>
  <definedNames>
    <definedName name="_xlnm.Print_Area" localSheetId="0">TROŠKOVNIK!$A$1:$H$137</definedName>
    <definedName name="_xlnm.Print_Titles" localSheetId="0">TROŠKOVNIK!$1:$4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1" l="1"/>
  <c r="E90" i="1" s="1"/>
  <c r="F90" i="1"/>
  <c r="G90" i="1" s="1"/>
  <c r="H90" i="1" s="1"/>
  <c r="D83" i="1" l="1"/>
  <c r="D84" i="1"/>
  <c r="D85" i="1"/>
  <c r="D86" i="1"/>
  <c r="D87" i="1"/>
  <c r="D88" i="1"/>
  <c r="D89" i="1"/>
  <c r="D92" i="1"/>
  <c r="D93" i="1"/>
  <c r="D96" i="1" l="1"/>
  <c r="D97" i="1"/>
  <c r="D98" i="1"/>
  <c r="D95" i="1"/>
  <c r="G136" i="1" l="1"/>
  <c r="F136" i="1"/>
  <c r="G125" i="1"/>
  <c r="G126" i="1"/>
  <c r="F125" i="1"/>
  <c r="F126" i="1"/>
  <c r="G114" i="1"/>
  <c r="F114" i="1"/>
  <c r="E95" i="1"/>
  <c r="E96" i="1"/>
  <c r="E97" i="1"/>
  <c r="E98" i="1"/>
  <c r="F95" i="1"/>
  <c r="G95" i="1" s="1"/>
  <c r="F96" i="1"/>
  <c r="G96" i="1" s="1"/>
  <c r="F97" i="1"/>
  <c r="G97" i="1" s="1"/>
  <c r="F98" i="1"/>
  <c r="G98" i="1" s="1"/>
  <c r="G79" i="1"/>
  <c r="G80" i="1"/>
  <c r="F79" i="1"/>
  <c r="F80" i="1"/>
  <c r="F81" i="1"/>
  <c r="G76" i="1"/>
  <c r="G77" i="1"/>
  <c r="G78" i="1"/>
  <c r="G81" i="1"/>
  <c r="F76" i="1"/>
  <c r="F77" i="1"/>
  <c r="F78" i="1"/>
  <c r="G75" i="1"/>
  <c r="F75" i="1"/>
  <c r="G66" i="1"/>
  <c r="F66" i="1"/>
  <c r="G65" i="1"/>
  <c r="F65" i="1"/>
  <c r="G64" i="1"/>
  <c r="F64" i="1"/>
  <c r="G39" i="1"/>
  <c r="G38" i="1"/>
  <c r="F39" i="1"/>
  <c r="F38" i="1"/>
  <c r="G46" i="1"/>
  <c r="F46" i="1"/>
  <c r="G45" i="1"/>
  <c r="F45" i="1"/>
  <c r="G44" i="1"/>
  <c r="F44" i="1"/>
  <c r="G43" i="1"/>
  <c r="F43" i="1"/>
  <c r="G42" i="1"/>
  <c r="F42" i="1"/>
  <c r="G41" i="1"/>
  <c r="F41" i="1"/>
  <c r="G29" i="1"/>
  <c r="G30" i="1"/>
  <c r="G31" i="1"/>
  <c r="G32" i="1"/>
  <c r="G33" i="1"/>
  <c r="G34" i="1"/>
  <c r="G35" i="1"/>
  <c r="G36" i="1"/>
  <c r="G37" i="1"/>
  <c r="F29" i="1"/>
  <c r="F30" i="1"/>
  <c r="F31" i="1"/>
  <c r="F32" i="1"/>
  <c r="F33" i="1"/>
  <c r="F34" i="1"/>
  <c r="F35" i="1"/>
  <c r="F36" i="1"/>
  <c r="F37" i="1"/>
  <c r="G130" i="1"/>
  <c r="G132" i="1"/>
  <c r="G134" i="1"/>
  <c r="F130" i="1"/>
  <c r="F132" i="1"/>
  <c r="F134" i="1"/>
  <c r="E83" i="1"/>
  <c r="E84" i="1"/>
  <c r="E85" i="1"/>
  <c r="E86" i="1"/>
  <c r="E87" i="1"/>
  <c r="E88" i="1"/>
  <c r="E89" i="1"/>
  <c r="E92" i="1"/>
  <c r="E93" i="1"/>
  <c r="F73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F92" i="1"/>
  <c r="G92" i="1" s="1"/>
  <c r="F93" i="1"/>
  <c r="G93" i="1" s="1"/>
  <c r="G60" i="1"/>
  <c r="F60" i="1"/>
  <c r="G59" i="1"/>
  <c r="F59" i="1"/>
  <c r="G58" i="1"/>
  <c r="F58" i="1"/>
  <c r="G57" i="1"/>
  <c r="F57" i="1"/>
  <c r="G56" i="1"/>
  <c r="F56" i="1"/>
  <c r="G55" i="1"/>
  <c r="F55" i="1"/>
  <c r="G53" i="1"/>
  <c r="F53" i="1"/>
  <c r="G52" i="1"/>
  <c r="F52" i="1"/>
  <c r="G51" i="1"/>
  <c r="F51" i="1"/>
  <c r="G50" i="1"/>
  <c r="F50" i="1"/>
  <c r="G49" i="1"/>
  <c r="F49" i="1"/>
  <c r="G48" i="1"/>
  <c r="F48" i="1"/>
  <c r="G7" i="1"/>
  <c r="G8" i="1"/>
  <c r="G9" i="1"/>
  <c r="G10" i="1"/>
  <c r="G11" i="1"/>
  <c r="G12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68" i="1"/>
  <c r="G69" i="1"/>
  <c r="G70" i="1"/>
  <c r="G72" i="1"/>
  <c r="G73" i="1"/>
  <c r="G101" i="1"/>
  <c r="G102" i="1"/>
  <c r="G103" i="1"/>
  <c r="G104" i="1"/>
  <c r="G105" i="1"/>
  <c r="G106" i="1"/>
  <c r="G108" i="1"/>
  <c r="G109" i="1"/>
  <c r="G110" i="1"/>
  <c r="G111" i="1"/>
  <c r="G112" i="1"/>
  <c r="G113" i="1"/>
  <c r="F7" i="1"/>
  <c r="F8" i="1"/>
  <c r="F9" i="1"/>
  <c r="F10" i="1"/>
  <c r="F11" i="1"/>
  <c r="H11" i="1" s="1"/>
  <c r="F12" i="1"/>
  <c r="F14" i="1"/>
  <c r="F15" i="1"/>
  <c r="H15" i="1" s="1"/>
  <c r="F16" i="1"/>
  <c r="F17" i="1"/>
  <c r="F18" i="1"/>
  <c r="F19" i="1"/>
  <c r="F20" i="1"/>
  <c r="F22" i="1"/>
  <c r="F23" i="1"/>
  <c r="H23" i="1" s="1"/>
  <c r="F24" i="1"/>
  <c r="H24" i="1" s="1"/>
  <c r="F25" i="1"/>
  <c r="F26" i="1"/>
  <c r="F27" i="1"/>
  <c r="F68" i="1"/>
  <c r="F69" i="1"/>
  <c r="H69" i="1" s="1"/>
  <c r="F70" i="1"/>
  <c r="F72" i="1"/>
  <c r="H72" i="1" s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84" i="1"/>
  <c r="G84" i="1" s="1"/>
  <c r="F83" i="1"/>
  <c r="F85" i="1"/>
  <c r="G85" i="1" s="1"/>
  <c r="H85" i="1" s="1"/>
  <c r="F86" i="1"/>
  <c r="G86" i="1" s="1"/>
  <c r="H86" i="1" s="1"/>
  <c r="F87" i="1"/>
  <c r="G87" i="1" s="1"/>
  <c r="H87" i="1" s="1"/>
  <c r="F88" i="1"/>
  <c r="G88" i="1" s="1"/>
  <c r="H88" i="1" s="1"/>
  <c r="F89" i="1"/>
  <c r="G89" i="1" s="1"/>
  <c r="H10" i="1" l="1"/>
  <c r="H19" i="1"/>
  <c r="H18" i="1"/>
  <c r="H27" i="1"/>
  <c r="H26" i="1"/>
  <c r="H7" i="1"/>
  <c r="H134" i="1"/>
  <c r="H132" i="1"/>
  <c r="H130" i="1"/>
  <c r="G83" i="1"/>
  <c r="H83" i="1" s="1"/>
  <c r="H78" i="1"/>
  <c r="H77" i="1"/>
  <c r="H50" i="1"/>
  <c r="H34" i="1"/>
  <c r="H116" i="1"/>
  <c r="H118" i="1"/>
  <c r="H119" i="1"/>
  <c r="H120" i="1"/>
  <c r="H121" i="1"/>
  <c r="H36" i="1"/>
  <c r="H33" i="1"/>
  <c r="H112" i="1"/>
  <c r="H32" i="1"/>
  <c r="H30" i="1"/>
  <c r="H12" i="1"/>
  <c r="H113" i="1"/>
  <c r="H109" i="1"/>
  <c r="H106" i="1"/>
  <c r="H104" i="1"/>
  <c r="H110" i="1"/>
  <c r="H108" i="1"/>
  <c r="H48" i="1"/>
  <c r="H57" i="1"/>
  <c r="H58" i="1"/>
  <c r="H92" i="1"/>
  <c r="H89" i="1"/>
  <c r="H9" i="1"/>
  <c r="H20" i="1"/>
  <c r="H37" i="1"/>
  <c r="H35" i="1"/>
  <c r="H31" i="1"/>
  <c r="H29" i="1"/>
  <c r="H16" i="1"/>
  <c r="H25" i="1"/>
  <c r="H14" i="1"/>
  <c r="H73" i="1"/>
  <c r="H117" i="1"/>
  <c r="H51" i="1"/>
  <c r="H84" i="1"/>
  <c r="F137" i="1"/>
  <c r="H105" i="1"/>
  <c r="H103" i="1"/>
  <c r="H101" i="1"/>
  <c r="H42" i="1"/>
  <c r="H136" i="1"/>
  <c r="H114" i="1"/>
  <c r="H125" i="1"/>
  <c r="H41" i="1"/>
  <c r="H49" i="1"/>
  <c r="H52" i="1"/>
  <c r="H126" i="1"/>
  <c r="H98" i="1"/>
  <c r="H97" i="1"/>
  <c r="H96" i="1"/>
  <c r="H95" i="1"/>
  <c r="H44" i="1"/>
  <c r="H55" i="1"/>
  <c r="H56" i="1"/>
  <c r="H43" i="1"/>
  <c r="H45" i="1"/>
  <c r="H59" i="1"/>
  <c r="H93" i="1"/>
  <c r="H46" i="1"/>
  <c r="H80" i="1"/>
  <c r="H79" i="1"/>
  <c r="H64" i="1"/>
  <c r="H75" i="1"/>
  <c r="H81" i="1"/>
  <c r="H76" i="1"/>
  <c r="H65" i="1"/>
  <c r="H66" i="1"/>
  <c r="H70" i="1"/>
  <c r="H68" i="1"/>
  <c r="H39" i="1"/>
  <c r="H38" i="1"/>
  <c r="H111" i="1"/>
  <c r="H22" i="1"/>
  <c r="H17" i="1"/>
  <c r="H8" i="1"/>
  <c r="H53" i="1"/>
  <c r="H60" i="1"/>
  <c r="H102" i="1"/>
  <c r="G137" i="1" l="1"/>
  <c r="H137" i="1" s="1"/>
</calcChain>
</file>

<file path=xl/sharedStrings.xml><?xml version="1.0" encoding="utf-8"?>
<sst xmlns="http://schemas.openxmlformats.org/spreadsheetml/2006/main" count="145" uniqueCount="78">
  <si>
    <t>PDV</t>
  </si>
  <si>
    <t>Količina godišnja</t>
  </si>
  <si>
    <t>Cijena ponude bez PDV-a</t>
  </si>
  <si>
    <t>Ukupno:</t>
  </si>
  <si>
    <t xml:space="preserve"> </t>
  </si>
  <si>
    <t>3. Dopisnica</t>
  </si>
  <si>
    <t>4. Prioritetno pismo</t>
  </si>
  <si>
    <t>Povratnica</t>
  </si>
  <si>
    <t xml:space="preserve">   251-500 grama</t>
  </si>
  <si>
    <t>Cijena po masi, uračunata vrijednost 100 kn</t>
  </si>
  <si>
    <t>do 2 kg</t>
  </si>
  <si>
    <t>iznad 2 kg do 5 kg</t>
  </si>
  <si>
    <t>iznad 5 kg do 10 kg</t>
  </si>
  <si>
    <t>Cijena po vrijednosti iznad 100 kn</t>
  </si>
  <si>
    <t>iznad 100 kn do 7.333,33 kn</t>
  </si>
  <si>
    <t>do 1 kg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</si>
  <si>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</si>
  <si>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</si>
  <si>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</si>
  <si>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</si>
  <si>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</si>
  <si>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iznad 1-2 kg</t>
  </si>
  <si>
    <t>iznad 2-5 kg</t>
  </si>
  <si>
    <t>iznad 5-10 kg</t>
  </si>
  <si>
    <t>iznad 10-15 kg</t>
  </si>
  <si>
    <t>iznad 15-20 kg</t>
  </si>
  <si>
    <t>1. Pismovna pošiljka</t>
  </si>
  <si>
    <t>2. Preporučena pošiljka</t>
  </si>
  <si>
    <t>iznad 1.000,00 kn do 10.000,00 kn</t>
  </si>
  <si>
    <t>iznad 10.000,00 kn do 50.000,00 kn</t>
  </si>
  <si>
    <t>iznad 50.000,00 kn do 100.000,00 kn</t>
  </si>
  <si>
    <t>iznad 7.333,33 kn do 100.000 kn</t>
  </si>
  <si>
    <t>Uručiti osobno primatelju</t>
  </si>
  <si>
    <t>Povratnica/paket</t>
  </si>
  <si>
    <t>Uručiti osobno primatelju/paket</t>
  </si>
  <si>
    <t>UNUTARNJI PROMET</t>
  </si>
  <si>
    <t>MEĐUNARODNI PROMET</t>
  </si>
  <si>
    <t>Ukupna cijena ponude
(s PDV-om)</t>
  </si>
  <si>
    <t>Jedinična cijena bez PDV-a</t>
  </si>
  <si>
    <t>Jedinični PDV</t>
  </si>
  <si>
    <t>Jedinična cijena s PDV-om</t>
  </si>
  <si>
    <t>1. Pismovna pošiljka u međunarodnom prometu</t>
  </si>
  <si>
    <t>Ukupna poštarina sastoji se od cijene po masi+cijene po vrijednosti</t>
  </si>
  <si>
    <t>Cijena po masi</t>
  </si>
  <si>
    <t>5. Prioritetna vrijednosna pošiljka u međunarodnom prometu</t>
  </si>
  <si>
    <t>2. Prioritetna preporučena pošiljka u međunarodnom prometu</t>
  </si>
  <si>
    <t>Paket premium</t>
  </si>
  <si>
    <t>EUROPSKA UNIJA 2 (Češka, Finska, Francuska, Italija, Luxemburg, Mađarska, Poljska, Portugal, Rumunjska, Slovačka, Španjolska, Švedska)</t>
  </si>
  <si>
    <t>EUROPSKA UNIJA 3 (Bugarska, Cipar, Estonija, Grčka, Irska, Latvija, Litva, Malta)</t>
  </si>
  <si>
    <t>3. Prioritetna dopisnica (razglednica, čestitka)</t>
  </si>
  <si>
    <t>Plaćanje pouzećem</t>
  </si>
  <si>
    <t>Nestandardni format</t>
  </si>
  <si>
    <t>iznad 20-30 kg</t>
  </si>
  <si>
    <t>Dodatak za ugovoreno vrijeme uručenja</t>
  </si>
  <si>
    <t>Uručenje do 9 sati</t>
  </si>
  <si>
    <t>Uručenje do 11 sati</t>
  </si>
  <si>
    <t xml:space="preserve">Povratnica </t>
  </si>
  <si>
    <t>Dodatak za preuzimanje i dostavu izvan naselja s popisa www.posta.hr</t>
  </si>
  <si>
    <t>7. Pošiljka s označenom vrijednosti (vrijednosna pošiljka) - min. vrijed. 200,00 kn</t>
  </si>
  <si>
    <t>8. Pošiljka s označenom vrijednosti (vrijednosna pošiljka) - min. vrijed. 201,00 - 1.000,00 kn</t>
  </si>
  <si>
    <t>9. Pošiljka s označenom vrijednosti (vrijednosna pošiljka) - min. vrijed. 1.000,00 - 10.000,00 kn</t>
  </si>
  <si>
    <t>10. Paket  (mase do 10 kg)</t>
  </si>
  <si>
    <t>Uručenje na adresi</t>
  </si>
  <si>
    <t>Uručenje u poštanskom uredu</t>
  </si>
  <si>
    <t>6. Paket do 10 kg, osigurana vrijednost 1.300 kn</t>
  </si>
  <si>
    <t>7. Osnovne dopunske usluge u međunarodnom prometu</t>
  </si>
  <si>
    <t>EUROPSKA UNIJA 1 (Austrija, Belgija, Danska, Nizozemska, Njemačka, Slovenija)</t>
  </si>
  <si>
    <r>
      <t xml:space="preserve">PLUS-dopunska usluga </t>
    </r>
    <r>
      <rPr>
        <sz val="8"/>
        <rFont val="Calibri"/>
        <family val="2"/>
        <charset val="238"/>
        <scheme val="minor"/>
      </rPr>
      <t>(za preporučenu i vrijednosnu pošiljku)</t>
    </r>
  </si>
  <si>
    <t>Opis stavke</t>
  </si>
  <si>
    <t xml:space="preserve">PRILOG 3 - TROŠKOVNIK </t>
  </si>
  <si>
    <t xml:space="preserve">5. Pošiljka s označenom vrijednosti (vrijednosna pošiljka) </t>
  </si>
  <si>
    <r>
      <rPr>
        <sz val="10"/>
        <rFont val="Calibri"/>
        <family val="2"/>
        <charset val="238"/>
        <scheme val="minor"/>
      </rPr>
      <t>Predmet nabave:</t>
    </r>
    <r>
      <rPr>
        <b/>
        <sz val="11"/>
        <color theme="1"/>
        <rFont val="Calibri"/>
        <family val="2"/>
        <charset val="238"/>
        <scheme val="minor"/>
      </rPr>
      <t xml:space="preserve"> NABAVA POŠTANSKIH USLUGA</t>
    </r>
  </si>
  <si>
    <r>
      <rPr>
        <sz val="10"/>
        <rFont val="Calibri"/>
        <family val="2"/>
        <charset val="238"/>
        <scheme val="minor"/>
      </rPr>
      <t>Evid. Br. Nabave</t>
    </r>
    <r>
      <rPr>
        <b/>
        <sz val="11"/>
        <color theme="1"/>
        <rFont val="Calibri"/>
        <family val="2"/>
        <charset val="238"/>
        <scheme val="minor"/>
      </rPr>
      <t>: 1-93-22/JN</t>
    </r>
  </si>
  <si>
    <t xml:space="preserve">11. Osnovne dopunske usluge </t>
  </si>
  <si>
    <t>15. Žurni paket - osigurana vrijednost 500,00 kn, cijena po masi, roku uručenja i jednom pokušaju dostave na adresu</t>
  </si>
  <si>
    <t>16. Osnovne dopunske usluge za žurni paket</t>
  </si>
  <si>
    <t>cijena po vrijednosti do 200,00
kn</t>
  </si>
  <si>
    <t>iznad 200,00 kn do 1.000,00 
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</si>
</sst>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2" xfId="0" applyNumberFormat="1" applyFont="1" applyFill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4" fontId="3" fillId="0" borderId="0" xfId="0" applyNumberFormat="1" applyFont="1" applyProtection="1">
      <protection locked="0"/>
    </xf>
    <xf numFmtId="0" fontId="5" fillId="3" borderId="3" xfId="0" applyFont="1" applyFill="1" applyBorder="1" applyAlignment="1" applyProtection="1">
      <alignment wrapText="1"/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49" fontId="3" fillId="3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4" fontId="3" fillId="0" borderId="5" xfId="0" applyNumberFormat="1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4" fontId="4" fillId="2" borderId="8" xfId="0" applyNumberFormat="1" applyFont="1" applyFill="1" applyBorder="1" applyAlignment="1" applyProtection="1">
      <alignment horizontal="right"/>
      <protection locked="0"/>
    </xf>
    <xf numFmtId="4" fontId="4" fillId="2" borderId="9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vertical="top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left" vertical="top" wrapText="1"/>
    </xf>
    <xf numFmtId="0" fontId="5" fillId="3" borderId="2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5" fillId="3" borderId="2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horizontal="left" vertical="top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/>
    <xf numFmtId="0" fontId="5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/>
    </xf>
    <xf numFmtId="0" fontId="4" fillId="0" borderId="3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vertical="top"/>
    </xf>
    <xf numFmtId="0" fontId="7" fillId="3" borderId="1" xfId="0" applyFont="1" applyFill="1" applyBorder="1" applyAlignment="1" applyProtection="1">
      <alignment vertical="top"/>
    </xf>
    <xf numFmtId="0" fontId="7" fillId="0" borderId="1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view="pageBreakPreview" topLeftCell="A4" zoomScaleNormal="100" zoomScaleSheetLayoutView="100" workbookViewId="0">
      <selection activeCell="A28" sqref="A28"/>
    </sheetView>
  </sheetViews>
  <sheetFormatPr defaultRowHeight="12.75" x14ac:dyDescent="0.2"/>
  <cols>
    <col min="1" max="1" width="27.42578125" style="38" customWidth="1"/>
    <col min="2" max="2" width="7.5703125" style="39" customWidth="1"/>
    <col min="3" max="3" width="11.5703125" style="5" customWidth="1"/>
    <col min="4" max="4" width="8.7109375" style="5" customWidth="1"/>
    <col min="5" max="5" width="12.42578125" style="5" customWidth="1"/>
    <col min="6" max="6" width="11.42578125" style="5" customWidth="1"/>
    <col min="7" max="7" width="10.5703125" style="5" customWidth="1"/>
    <col min="8" max="8" width="13.5703125" style="5" customWidth="1"/>
    <col min="9" max="9" width="10.140625" style="5" bestFit="1" customWidth="1"/>
    <col min="10" max="10" width="9.140625" style="5"/>
    <col min="11" max="11" width="10.5703125" style="5" bestFit="1" customWidth="1"/>
    <col min="12" max="13" width="9.140625" style="5"/>
    <col min="14" max="14" width="21.5703125" style="5" customWidth="1"/>
    <col min="15" max="16384" width="9.140625" style="5"/>
  </cols>
  <sheetData>
    <row r="1" spans="1:14" s="4" customFormat="1" ht="21" customHeight="1" x14ac:dyDescent="0.25">
      <c r="A1" s="1" t="s">
        <v>71</v>
      </c>
      <c r="B1" s="1"/>
      <c r="C1" s="1"/>
      <c r="D1" s="1"/>
      <c r="E1" s="1"/>
      <c r="F1" s="1"/>
      <c r="G1" s="1"/>
      <c r="H1" s="1"/>
      <c r="I1" s="2"/>
      <c r="J1" s="3"/>
      <c r="K1" s="3"/>
      <c r="L1" s="1"/>
      <c r="M1" s="1"/>
      <c r="N1" s="3"/>
    </row>
    <row r="2" spans="1:14" s="4" customFormat="1" ht="17.25" customHeight="1" x14ac:dyDescent="0.25">
      <c r="A2" s="1" t="s">
        <v>72</v>
      </c>
      <c r="B2" s="1"/>
      <c r="C2" s="1"/>
      <c r="D2" s="1"/>
      <c r="E2" s="1"/>
      <c r="F2" s="1"/>
      <c r="G2" s="1"/>
      <c r="H2" s="1"/>
      <c r="I2" s="2"/>
      <c r="J2" s="3"/>
      <c r="K2" s="3"/>
      <c r="L2" s="1"/>
      <c r="M2" s="1"/>
      <c r="N2" s="3"/>
    </row>
    <row r="3" spans="1:14" ht="12.75" customHeight="1" x14ac:dyDescent="0.25">
      <c r="A3" s="74" t="s">
        <v>69</v>
      </c>
      <c r="B3" s="74"/>
      <c r="C3" s="74"/>
      <c r="D3" s="74"/>
      <c r="E3" s="74"/>
      <c r="F3" s="74"/>
      <c r="G3" s="74"/>
      <c r="H3" s="74"/>
    </row>
    <row r="4" spans="1:14" s="8" customFormat="1" ht="33" customHeight="1" x14ac:dyDescent="0.2">
      <c r="A4" s="6" t="s">
        <v>68</v>
      </c>
      <c r="B4" s="6" t="s">
        <v>1</v>
      </c>
      <c r="C4" s="6" t="s">
        <v>38</v>
      </c>
      <c r="D4" s="6" t="s">
        <v>39</v>
      </c>
      <c r="E4" s="6" t="s">
        <v>40</v>
      </c>
      <c r="F4" s="6" t="s">
        <v>2</v>
      </c>
      <c r="G4" s="7" t="s">
        <v>0</v>
      </c>
      <c r="H4" s="6" t="s">
        <v>37</v>
      </c>
    </row>
    <row r="5" spans="1:14" ht="15.75" x14ac:dyDescent="0.25">
      <c r="A5" s="75" t="s">
        <v>35</v>
      </c>
      <c r="B5" s="76"/>
      <c r="C5" s="76"/>
      <c r="D5" s="76"/>
      <c r="E5" s="76"/>
      <c r="F5" s="76"/>
      <c r="G5" s="76"/>
      <c r="H5" s="77"/>
    </row>
    <row r="6" spans="1:14" ht="15" customHeight="1" x14ac:dyDescent="0.2">
      <c r="A6" s="40" t="s">
        <v>26</v>
      </c>
      <c r="B6" s="41"/>
      <c r="C6" s="9"/>
      <c r="D6" s="9"/>
      <c r="E6" s="9"/>
      <c r="F6" s="9"/>
      <c r="G6" s="10"/>
      <c r="H6" s="9"/>
    </row>
    <row r="7" spans="1:14" x14ac:dyDescent="0.2">
      <c r="A7" s="42" t="s">
        <v>16</v>
      </c>
      <c r="B7" s="43">
        <v>7000</v>
      </c>
      <c r="C7" s="11"/>
      <c r="D7" s="11">
        <v>0</v>
      </c>
      <c r="E7" s="11"/>
      <c r="F7" s="11">
        <f t="shared" ref="F7:F12" si="0">B7*C7</f>
        <v>0</v>
      </c>
      <c r="G7" s="12">
        <f t="shared" ref="G7:G20" si="1">B7*D7</f>
        <v>0</v>
      </c>
      <c r="H7" s="11">
        <f t="shared" ref="H7:H12" si="2">G7+F7</f>
        <v>0</v>
      </c>
    </row>
    <row r="8" spans="1:14" x14ac:dyDescent="0.2">
      <c r="A8" s="42" t="s">
        <v>17</v>
      </c>
      <c r="B8" s="43">
        <v>250</v>
      </c>
      <c r="C8" s="11"/>
      <c r="D8" s="11">
        <v>0</v>
      </c>
      <c r="E8" s="11"/>
      <c r="F8" s="11">
        <f t="shared" si="0"/>
        <v>0</v>
      </c>
      <c r="G8" s="12">
        <f t="shared" si="1"/>
        <v>0</v>
      </c>
      <c r="H8" s="11">
        <f t="shared" si="2"/>
        <v>0</v>
      </c>
    </row>
    <row r="9" spans="1:14" x14ac:dyDescent="0.2">
      <c r="A9" s="42" t="s">
        <v>18</v>
      </c>
      <c r="B9" s="43">
        <v>300</v>
      </c>
      <c r="C9" s="11"/>
      <c r="D9" s="11">
        <v>0</v>
      </c>
      <c r="E9" s="11"/>
      <c r="F9" s="11">
        <f t="shared" si="0"/>
        <v>0</v>
      </c>
      <c r="G9" s="12">
        <f t="shared" si="1"/>
        <v>0</v>
      </c>
      <c r="H9" s="11">
        <f t="shared" si="2"/>
        <v>0</v>
      </c>
    </row>
    <row r="10" spans="1:14" x14ac:dyDescent="0.2">
      <c r="A10" s="42" t="s">
        <v>8</v>
      </c>
      <c r="B10" s="43">
        <v>90</v>
      </c>
      <c r="C10" s="11"/>
      <c r="D10" s="11">
        <v>0</v>
      </c>
      <c r="E10" s="11"/>
      <c r="F10" s="11">
        <f t="shared" si="0"/>
        <v>0</v>
      </c>
      <c r="G10" s="12">
        <f t="shared" si="1"/>
        <v>0</v>
      </c>
      <c r="H10" s="11">
        <f t="shared" si="2"/>
        <v>0</v>
      </c>
    </row>
    <row r="11" spans="1:14" x14ac:dyDescent="0.2">
      <c r="A11" s="42" t="s">
        <v>19</v>
      </c>
      <c r="B11" s="43">
        <v>30</v>
      </c>
      <c r="C11" s="11"/>
      <c r="D11" s="11">
        <v>0</v>
      </c>
      <c r="E11" s="11"/>
      <c r="F11" s="11">
        <f t="shared" si="0"/>
        <v>0</v>
      </c>
      <c r="G11" s="12">
        <f t="shared" si="1"/>
        <v>0</v>
      </c>
      <c r="H11" s="11">
        <f t="shared" si="2"/>
        <v>0</v>
      </c>
    </row>
    <row r="12" spans="1:14" x14ac:dyDescent="0.2">
      <c r="A12" s="42" t="s">
        <v>20</v>
      </c>
      <c r="B12" s="43">
        <v>5</v>
      </c>
      <c r="C12" s="11"/>
      <c r="D12" s="11">
        <v>0</v>
      </c>
      <c r="E12" s="11"/>
      <c r="F12" s="11">
        <f t="shared" si="0"/>
        <v>0</v>
      </c>
      <c r="G12" s="12">
        <f t="shared" si="1"/>
        <v>0</v>
      </c>
      <c r="H12" s="11">
        <f t="shared" si="2"/>
        <v>0</v>
      </c>
    </row>
    <row r="13" spans="1:14" ht="17.25" customHeight="1" x14ac:dyDescent="0.2">
      <c r="A13" s="40" t="s">
        <v>27</v>
      </c>
      <c r="B13" s="44"/>
      <c r="C13" s="13"/>
      <c r="D13" s="13"/>
      <c r="E13" s="13"/>
      <c r="F13" s="13"/>
      <c r="G13" s="14"/>
      <c r="H13" s="13"/>
    </row>
    <row r="14" spans="1:14" x14ac:dyDescent="0.2">
      <c r="A14" s="42" t="s">
        <v>16</v>
      </c>
      <c r="B14" s="43">
        <v>2200</v>
      </c>
      <c r="C14" s="11"/>
      <c r="D14" s="11">
        <v>0</v>
      </c>
      <c r="E14" s="11"/>
      <c r="F14" s="11">
        <f t="shared" ref="F14:F20" si="3">B14*C14</f>
        <v>0</v>
      </c>
      <c r="G14" s="12">
        <f t="shared" si="1"/>
        <v>0</v>
      </c>
      <c r="H14" s="11">
        <f t="shared" ref="H14:H20" si="4">G14+F14</f>
        <v>0</v>
      </c>
    </row>
    <row r="15" spans="1:14" x14ac:dyDescent="0.2">
      <c r="A15" s="42" t="s">
        <v>17</v>
      </c>
      <c r="B15" s="43">
        <v>400</v>
      </c>
      <c r="C15" s="11"/>
      <c r="D15" s="11">
        <v>0</v>
      </c>
      <c r="E15" s="11"/>
      <c r="F15" s="11">
        <f t="shared" si="3"/>
        <v>0</v>
      </c>
      <c r="G15" s="12">
        <f t="shared" si="1"/>
        <v>0</v>
      </c>
      <c r="H15" s="11">
        <f t="shared" si="4"/>
        <v>0</v>
      </c>
    </row>
    <row r="16" spans="1:14" x14ac:dyDescent="0.2">
      <c r="A16" s="42" t="s">
        <v>18</v>
      </c>
      <c r="B16" s="43">
        <v>330</v>
      </c>
      <c r="C16" s="11"/>
      <c r="D16" s="11">
        <v>0</v>
      </c>
      <c r="E16" s="11"/>
      <c r="F16" s="11">
        <f t="shared" si="3"/>
        <v>0</v>
      </c>
      <c r="G16" s="12">
        <f t="shared" si="1"/>
        <v>0</v>
      </c>
      <c r="H16" s="11">
        <f t="shared" si="4"/>
        <v>0</v>
      </c>
    </row>
    <row r="17" spans="1:11" x14ac:dyDescent="0.2">
      <c r="A17" s="42" t="s">
        <v>8</v>
      </c>
      <c r="B17" s="43">
        <v>80</v>
      </c>
      <c r="C17" s="11"/>
      <c r="D17" s="11">
        <v>0</v>
      </c>
      <c r="E17" s="11"/>
      <c r="F17" s="11">
        <f t="shared" si="3"/>
        <v>0</v>
      </c>
      <c r="G17" s="12">
        <f t="shared" si="1"/>
        <v>0</v>
      </c>
      <c r="H17" s="11">
        <f t="shared" si="4"/>
        <v>0</v>
      </c>
    </row>
    <row r="18" spans="1:11" x14ac:dyDescent="0.2">
      <c r="A18" s="42" t="s">
        <v>19</v>
      </c>
      <c r="B18" s="43">
        <v>20</v>
      </c>
      <c r="C18" s="11"/>
      <c r="D18" s="11">
        <v>0</v>
      </c>
      <c r="E18" s="11"/>
      <c r="F18" s="11">
        <f t="shared" si="3"/>
        <v>0</v>
      </c>
      <c r="G18" s="12">
        <f t="shared" si="1"/>
        <v>0</v>
      </c>
      <c r="H18" s="11">
        <f t="shared" si="4"/>
        <v>0</v>
      </c>
      <c r="K18" s="5" t="s">
        <v>4</v>
      </c>
    </row>
    <row r="19" spans="1:11" x14ac:dyDescent="0.2">
      <c r="A19" s="42" t="s">
        <v>20</v>
      </c>
      <c r="B19" s="43">
        <v>5</v>
      </c>
      <c r="C19" s="11"/>
      <c r="D19" s="11">
        <v>0</v>
      </c>
      <c r="E19" s="11"/>
      <c r="F19" s="11">
        <f t="shared" si="3"/>
        <v>0</v>
      </c>
      <c r="G19" s="12">
        <f t="shared" si="1"/>
        <v>0</v>
      </c>
      <c r="H19" s="11">
        <f t="shared" si="4"/>
        <v>0</v>
      </c>
    </row>
    <row r="20" spans="1:11" x14ac:dyDescent="0.2">
      <c r="A20" s="45" t="s">
        <v>5</v>
      </c>
      <c r="B20" s="44">
        <v>1</v>
      </c>
      <c r="C20" s="13"/>
      <c r="D20" s="13">
        <v>0</v>
      </c>
      <c r="E20" s="13"/>
      <c r="F20" s="13">
        <f t="shared" si="3"/>
        <v>0</v>
      </c>
      <c r="G20" s="14">
        <f t="shared" si="1"/>
        <v>0</v>
      </c>
      <c r="H20" s="13">
        <f t="shared" si="4"/>
        <v>0</v>
      </c>
    </row>
    <row r="21" spans="1:11" x14ac:dyDescent="0.2">
      <c r="A21" s="45" t="s">
        <v>6</v>
      </c>
      <c r="B21" s="44"/>
      <c r="C21" s="13"/>
      <c r="D21" s="13"/>
      <c r="E21" s="13"/>
      <c r="F21" s="13"/>
      <c r="G21" s="14"/>
      <c r="H21" s="13"/>
    </row>
    <row r="22" spans="1:11" x14ac:dyDescent="0.2">
      <c r="A22" s="42" t="s">
        <v>16</v>
      </c>
      <c r="B22" s="43">
        <v>70</v>
      </c>
      <c r="C22" s="11"/>
      <c r="D22" s="11">
        <v>0</v>
      </c>
      <c r="E22" s="11"/>
      <c r="F22" s="11">
        <f t="shared" ref="F22:F27" si="5">B22*C22</f>
        <v>0</v>
      </c>
      <c r="G22" s="12">
        <f t="shared" ref="G22:G27" si="6">B22*D22</f>
        <v>0</v>
      </c>
      <c r="H22" s="11">
        <f t="shared" ref="H22:H27" si="7">G22+F22</f>
        <v>0</v>
      </c>
    </row>
    <row r="23" spans="1:11" x14ac:dyDescent="0.2">
      <c r="A23" s="42" t="s">
        <v>17</v>
      </c>
      <c r="B23" s="43">
        <v>1</v>
      </c>
      <c r="C23" s="11"/>
      <c r="D23" s="11">
        <v>0</v>
      </c>
      <c r="E23" s="11"/>
      <c r="F23" s="11">
        <f t="shared" si="5"/>
        <v>0</v>
      </c>
      <c r="G23" s="12">
        <f t="shared" si="6"/>
        <v>0</v>
      </c>
      <c r="H23" s="11">
        <f t="shared" si="7"/>
        <v>0</v>
      </c>
    </row>
    <row r="24" spans="1:11" x14ac:dyDescent="0.2">
      <c r="A24" s="42" t="s">
        <v>18</v>
      </c>
      <c r="B24" s="43">
        <v>1</v>
      </c>
      <c r="C24" s="11"/>
      <c r="D24" s="11">
        <v>0</v>
      </c>
      <c r="E24" s="11"/>
      <c r="F24" s="11">
        <f t="shared" si="5"/>
        <v>0</v>
      </c>
      <c r="G24" s="12">
        <f t="shared" si="6"/>
        <v>0</v>
      </c>
      <c r="H24" s="11">
        <f t="shared" si="7"/>
        <v>0</v>
      </c>
    </row>
    <row r="25" spans="1:11" x14ac:dyDescent="0.2">
      <c r="A25" s="42" t="s">
        <v>8</v>
      </c>
      <c r="B25" s="43">
        <v>1</v>
      </c>
      <c r="C25" s="11"/>
      <c r="D25" s="11">
        <v>0</v>
      </c>
      <c r="E25" s="11"/>
      <c r="F25" s="11">
        <f t="shared" si="5"/>
        <v>0</v>
      </c>
      <c r="G25" s="12">
        <f t="shared" si="6"/>
        <v>0</v>
      </c>
      <c r="H25" s="11">
        <f t="shared" si="7"/>
        <v>0</v>
      </c>
    </row>
    <row r="26" spans="1:11" x14ac:dyDescent="0.2">
      <c r="A26" s="42" t="s">
        <v>19</v>
      </c>
      <c r="B26" s="43">
        <v>1</v>
      </c>
      <c r="C26" s="11"/>
      <c r="D26" s="11">
        <v>0</v>
      </c>
      <c r="E26" s="11"/>
      <c r="F26" s="11">
        <f t="shared" si="5"/>
        <v>0</v>
      </c>
      <c r="G26" s="12">
        <f t="shared" si="6"/>
        <v>0</v>
      </c>
      <c r="H26" s="11">
        <f t="shared" si="7"/>
        <v>0</v>
      </c>
    </row>
    <row r="27" spans="1:11" x14ac:dyDescent="0.2">
      <c r="A27" s="42" t="s">
        <v>20</v>
      </c>
      <c r="B27" s="43">
        <v>1</v>
      </c>
      <c r="C27" s="11"/>
      <c r="D27" s="11">
        <v>0</v>
      </c>
      <c r="E27" s="11"/>
      <c r="F27" s="11">
        <f t="shared" si="5"/>
        <v>0</v>
      </c>
      <c r="G27" s="12">
        <f t="shared" si="6"/>
        <v>0</v>
      </c>
      <c r="H27" s="11">
        <f t="shared" si="7"/>
        <v>0</v>
      </c>
    </row>
    <row r="28" spans="1:11" ht="17.25" customHeight="1" x14ac:dyDescent="0.2">
      <c r="A28" s="45" t="s">
        <v>70</v>
      </c>
      <c r="B28" s="44"/>
      <c r="C28" s="13"/>
      <c r="D28" s="13"/>
      <c r="E28" s="13"/>
      <c r="F28" s="13"/>
      <c r="G28" s="14"/>
      <c r="H28" s="13"/>
    </row>
    <row r="29" spans="1:11" x14ac:dyDescent="0.2">
      <c r="A29" s="42" t="s">
        <v>16</v>
      </c>
      <c r="B29" s="46">
        <v>1</v>
      </c>
      <c r="C29" s="15"/>
      <c r="D29" s="15">
        <v>0</v>
      </c>
      <c r="E29" s="15"/>
      <c r="F29" s="15">
        <f t="shared" ref="F29:F39" si="8">B29*C29</f>
        <v>0</v>
      </c>
      <c r="G29" s="16">
        <f t="shared" ref="G29:G39" si="9">B29*D29</f>
        <v>0</v>
      </c>
      <c r="H29" s="15">
        <f t="shared" ref="H29:H39" si="10">G29+F29</f>
        <v>0</v>
      </c>
    </row>
    <row r="30" spans="1:11" x14ac:dyDescent="0.2">
      <c r="A30" s="47" t="s">
        <v>17</v>
      </c>
      <c r="B30" s="46">
        <v>1</v>
      </c>
      <c r="C30" s="15"/>
      <c r="D30" s="15">
        <v>0</v>
      </c>
      <c r="E30" s="15"/>
      <c r="F30" s="15">
        <f t="shared" si="8"/>
        <v>0</v>
      </c>
      <c r="G30" s="16">
        <f t="shared" si="9"/>
        <v>0</v>
      </c>
      <c r="H30" s="15">
        <f t="shared" si="10"/>
        <v>0</v>
      </c>
    </row>
    <row r="31" spans="1:11" x14ac:dyDescent="0.2">
      <c r="A31" s="47" t="s">
        <v>18</v>
      </c>
      <c r="B31" s="46">
        <v>1</v>
      </c>
      <c r="C31" s="15"/>
      <c r="D31" s="15">
        <v>0</v>
      </c>
      <c r="E31" s="15"/>
      <c r="F31" s="15">
        <f t="shared" si="8"/>
        <v>0</v>
      </c>
      <c r="G31" s="16">
        <f t="shared" si="9"/>
        <v>0</v>
      </c>
      <c r="H31" s="15">
        <f t="shared" si="10"/>
        <v>0</v>
      </c>
    </row>
    <row r="32" spans="1:11" x14ac:dyDescent="0.2">
      <c r="A32" s="47" t="s">
        <v>8</v>
      </c>
      <c r="B32" s="46">
        <v>1</v>
      </c>
      <c r="C32" s="15"/>
      <c r="D32" s="15">
        <v>0</v>
      </c>
      <c r="E32" s="15"/>
      <c r="F32" s="15">
        <f t="shared" si="8"/>
        <v>0</v>
      </c>
      <c r="G32" s="16">
        <f t="shared" si="9"/>
        <v>0</v>
      </c>
      <c r="H32" s="15">
        <f t="shared" si="10"/>
        <v>0</v>
      </c>
    </row>
    <row r="33" spans="1:11" x14ac:dyDescent="0.2">
      <c r="A33" s="47" t="s">
        <v>19</v>
      </c>
      <c r="B33" s="46">
        <v>1</v>
      </c>
      <c r="C33" s="15"/>
      <c r="D33" s="15">
        <v>0</v>
      </c>
      <c r="E33" s="15"/>
      <c r="F33" s="15">
        <f t="shared" si="8"/>
        <v>0</v>
      </c>
      <c r="G33" s="16">
        <f t="shared" si="9"/>
        <v>0</v>
      </c>
      <c r="H33" s="15">
        <f t="shared" si="10"/>
        <v>0</v>
      </c>
    </row>
    <row r="34" spans="1:11" x14ac:dyDescent="0.2">
      <c r="A34" s="47" t="s">
        <v>20</v>
      </c>
      <c r="B34" s="46">
        <v>1</v>
      </c>
      <c r="C34" s="15"/>
      <c r="D34" s="15">
        <v>0</v>
      </c>
      <c r="E34" s="15"/>
      <c r="F34" s="15">
        <f t="shared" si="8"/>
        <v>0</v>
      </c>
      <c r="G34" s="16">
        <f t="shared" si="9"/>
        <v>0</v>
      </c>
      <c r="H34" s="15">
        <f t="shared" si="10"/>
        <v>0</v>
      </c>
    </row>
    <row r="35" spans="1:11" ht="24" customHeight="1" x14ac:dyDescent="0.2">
      <c r="A35" s="48" t="s">
        <v>76</v>
      </c>
      <c r="B35" s="46">
        <v>1</v>
      </c>
      <c r="C35" s="15"/>
      <c r="D35" s="15">
        <v>0</v>
      </c>
      <c r="E35" s="15"/>
      <c r="F35" s="15">
        <f t="shared" si="8"/>
        <v>0</v>
      </c>
      <c r="G35" s="16">
        <f t="shared" si="9"/>
        <v>0</v>
      </c>
      <c r="H35" s="15">
        <f t="shared" si="10"/>
        <v>0</v>
      </c>
    </row>
    <row r="36" spans="1:11" ht="25.5" x14ac:dyDescent="0.2">
      <c r="A36" s="48" t="s">
        <v>77</v>
      </c>
      <c r="B36" s="46">
        <v>1</v>
      </c>
      <c r="C36" s="15"/>
      <c r="D36" s="15">
        <v>0</v>
      </c>
      <c r="E36" s="15"/>
      <c r="F36" s="15">
        <f t="shared" si="8"/>
        <v>0</v>
      </c>
      <c r="G36" s="16">
        <f t="shared" si="9"/>
        <v>0</v>
      </c>
      <c r="H36" s="15">
        <f t="shared" si="10"/>
        <v>0</v>
      </c>
    </row>
    <row r="37" spans="1:11" ht="25.5" x14ac:dyDescent="0.2">
      <c r="A37" s="48" t="s">
        <v>28</v>
      </c>
      <c r="B37" s="46">
        <v>1</v>
      </c>
      <c r="C37" s="15"/>
      <c r="D37" s="15">
        <v>0</v>
      </c>
      <c r="E37" s="15"/>
      <c r="F37" s="15">
        <f t="shared" si="8"/>
        <v>0</v>
      </c>
      <c r="G37" s="16">
        <f t="shared" si="9"/>
        <v>0</v>
      </c>
      <c r="H37" s="15">
        <f t="shared" si="10"/>
        <v>0</v>
      </c>
    </row>
    <row r="38" spans="1:11" ht="25.5" x14ac:dyDescent="0.2">
      <c r="A38" s="48" t="s">
        <v>29</v>
      </c>
      <c r="B38" s="46">
        <v>1</v>
      </c>
      <c r="C38" s="15"/>
      <c r="D38" s="15">
        <v>0</v>
      </c>
      <c r="E38" s="15"/>
      <c r="F38" s="15">
        <f t="shared" si="8"/>
        <v>0</v>
      </c>
      <c r="G38" s="16">
        <f t="shared" si="9"/>
        <v>0</v>
      </c>
      <c r="H38" s="15">
        <f t="shared" si="10"/>
        <v>0</v>
      </c>
    </row>
    <row r="39" spans="1:11" ht="25.5" x14ac:dyDescent="0.2">
      <c r="A39" s="48" t="s">
        <v>30</v>
      </c>
      <c r="B39" s="46">
        <v>1</v>
      </c>
      <c r="C39" s="15"/>
      <c r="D39" s="15">
        <v>0</v>
      </c>
      <c r="E39" s="15"/>
      <c r="F39" s="15">
        <f t="shared" si="8"/>
        <v>0</v>
      </c>
      <c r="G39" s="16">
        <f t="shared" si="9"/>
        <v>0</v>
      </c>
      <c r="H39" s="15">
        <f t="shared" si="10"/>
        <v>0</v>
      </c>
    </row>
    <row r="40" spans="1:11" ht="39" customHeight="1" x14ac:dyDescent="0.2">
      <c r="A40" s="49" t="s">
        <v>58</v>
      </c>
      <c r="B40" s="50"/>
      <c r="C40" s="17"/>
      <c r="D40" s="17"/>
      <c r="E40" s="17"/>
      <c r="F40" s="13"/>
      <c r="G40" s="14"/>
      <c r="H40" s="13"/>
    </row>
    <row r="41" spans="1:11" x14ac:dyDescent="0.2">
      <c r="A41" s="42" t="s">
        <v>16</v>
      </c>
      <c r="B41" s="43">
        <v>1</v>
      </c>
      <c r="C41" s="11"/>
      <c r="D41" s="11">
        <v>0</v>
      </c>
      <c r="E41" s="11"/>
      <c r="F41" s="11">
        <f t="shared" ref="F41:F46" si="11">B41*C41</f>
        <v>0</v>
      </c>
      <c r="G41" s="12">
        <f t="shared" ref="G41:G46" si="12">B41*D41</f>
        <v>0</v>
      </c>
      <c r="H41" s="11">
        <f t="shared" ref="H41:H46" si="13">G41+F41</f>
        <v>0</v>
      </c>
      <c r="J41" s="18"/>
      <c r="K41" s="18"/>
    </row>
    <row r="42" spans="1:11" x14ac:dyDescent="0.2">
      <c r="A42" s="42" t="s">
        <v>17</v>
      </c>
      <c r="B42" s="43">
        <v>1</v>
      </c>
      <c r="C42" s="11"/>
      <c r="D42" s="11">
        <v>0</v>
      </c>
      <c r="E42" s="11"/>
      <c r="F42" s="11">
        <f t="shared" si="11"/>
        <v>0</v>
      </c>
      <c r="G42" s="12">
        <f t="shared" si="12"/>
        <v>0</v>
      </c>
      <c r="H42" s="11">
        <f t="shared" si="13"/>
        <v>0</v>
      </c>
      <c r="J42" s="18"/>
      <c r="K42" s="18"/>
    </row>
    <row r="43" spans="1:11" x14ac:dyDescent="0.2">
      <c r="A43" s="42" t="s">
        <v>18</v>
      </c>
      <c r="B43" s="43">
        <v>1</v>
      </c>
      <c r="C43" s="11"/>
      <c r="D43" s="11">
        <v>0</v>
      </c>
      <c r="E43" s="11"/>
      <c r="F43" s="11">
        <f t="shared" si="11"/>
        <v>0</v>
      </c>
      <c r="G43" s="12">
        <f t="shared" si="12"/>
        <v>0</v>
      </c>
      <c r="H43" s="11">
        <f t="shared" si="13"/>
        <v>0</v>
      </c>
      <c r="J43" s="18"/>
      <c r="K43" s="18"/>
    </row>
    <row r="44" spans="1:11" x14ac:dyDescent="0.2">
      <c r="A44" s="42" t="s">
        <v>8</v>
      </c>
      <c r="B44" s="43">
        <v>1</v>
      </c>
      <c r="C44" s="11"/>
      <c r="D44" s="11">
        <v>0</v>
      </c>
      <c r="E44" s="11"/>
      <c r="F44" s="11">
        <f t="shared" si="11"/>
        <v>0</v>
      </c>
      <c r="G44" s="12">
        <f t="shared" si="12"/>
        <v>0</v>
      </c>
      <c r="H44" s="11">
        <f t="shared" si="13"/>
        <v>0</v>
      </c>
      <c r="J44" s="18"/>
      <c r="K44" s="18"/>
    </row>
    <row r="45" spans="1:11" x14ac:dyDescent="0.2">
      <c r="A45" s="42" t="s">
        <v>19</v>
      </c>
      <c r="B45" s="43">
        <v>1</v>
      </c>
      <c r="C45" s="11"/>
      <c r="D45" s="11">
        <v>0</v>
      </c>
      <c r="E45" s="11"/>
      <c r="F45" s="11">
        <f t="shared" si="11"/>
        <v>0</v>
      </c>
      <c r="G45" s="12">
        <f t="shared" si="12"/>
        <v>0</v>
      </c>
      <c r="H45" s="11">
        <f t="shared" si="13"/>
        <v>0</v>
      </c>
      <c r="J45" s="18"/>
      <c r="K45" s="18"/>
    </row>
    <row r="46" spans="1:11" x14ac:dyDescent="0.2">
      <c r="A46" s="47" t="s">
        <v>20</v>
      </c>
      <c r="B46" s="43">
        <v>1</v>
      </c>
      <c r="C46" s="15"/>
      <c r="D46" s="15">
        <v>0</v>
      </c>
      <c r="E46" s="15"/>
      <c r="F46" s="15">
        <f t="shared" si="11"/>
        <v>0</v>
      </c>
      <c r="G46" s="16">
        <f t="shared" si="12"/>
        <v>0</v>
      </c>
      <c r="H46" s="15">
        <f t="shared" si="13"/>
        <v>0</v>
      </c>
      <c r="J46" s="18"/>
      <c r="K46" s="18"/>
    </row>
    <row r="47" spans="1:11" ht="39" customHeight="1" x14ac:dyDescent="0.2">
      <c r="A47" s="49" t="s">
        <v>59</v>
      </c>
      <c r="B47" s="50"/>
      <c r="C47" s="17"/>
      <c r="D47" s="17"/>
      <c r="E47" s="17"/>
      <c r="F47" s="19"/>
      <c r="G47" s="19"/>
      <c r="H47" s="20"/>
    </row>
    <row r="48" spans="1:11" x14ac:dyDescent="0.2">
      <c r="A48" s="42" t="s">
        <v>16</v>
      </c>
      <c r="B48" s="46">
        <v>1</v>
      </c>
      <c r="C48" s="15"/>
      <c r="D48" s="15">
        <v>0</v>
      </c>
      <c r="E48" s="15"/>
      <c r="F48" s="15">
        <f t="shared" ref="F48:F53" si="14">B48*C48</f>
        <v>0</v>
      </c>
      <c r="G48" s="16">
        <f t="shared" ref="G48:G53" si="15">B48*D48</f>
        <v>0</v>
      </c>
      <c r="H48" s="15">
        <f t="shared" ref="H48:H53" si="16">G48+F48</f>
        <v>0</v>
      </c>
    </row>
    <row r="49" spans="1:8" x14ac:dyDescent="0.2">
      <c r="A49" s="47" t="s">
        <v>17</v>
      </c>
      <c r="B49" s="46">
        <v>1</v>
      </c>
      <c r="C49" s="15"/>
      <c r="D49" s="15">
        <v>0</v>
      </c>
      <c r="E49" s="15"/>
      <c r="F49" s="15">
        <f t="shared" si="14"/>
        <v>0</v>
      </c>
      <c r="G49" s="16">
        <f t="shared" si="15"/>
        <v>0</v>
      </c>
      <c r="H49" s="15">
        <f t="shared" si="16"/>
        <v>0</v>
      </c>
    </row>
    <row r="50" spans="1:8" x14ac:dyDescent="0.2">
      <c r="A50" s="47" t="s">
        <v>18</v>
      </c>
      <c r="B50" s="46">
        <v>1</v>
      </c>
      <c r="C50" s="15"/>
      <c r="D50" s="15">
        <v>0</v>
      </c>
      <c r="E50" s="15"/>
      <c r="F50" s="15">
        <f t="shared" si="14"/>
        <v>0</v>
      </c>
      <c r="G50" s="16">
        <f t="shared" si="15"/>
        <v>0</v>
      </c>
      <c r="H50" s="15">
        <f t="shared" si="16"/>
        <v>0</v>
      </c>
    </row>
    <row r="51" spans="1:8" x14ac:dyDescent="0.2">
      <c r="A51" s="47" t="s">
        <v>8</v>
      </c>
      <c r="B51" s="46">
        <v>1</v>
      </c>
      <c r="C51" s="15"/>
      <c r="D51" s="15">
        <v>0</v>
      </c>
      <c r="E51" s="15"/>
      <c r="F51" s="15">
        <f t="shared" si="14"/>
        <v>0</v>
      </c>
      <c r="G51" s="16">
        <f t="shared" si="15"/>
        <v>0</v>
      </c>
      <c r="H51" s="15">
        <f t="shared" si="16"/>
        <v>0</v>
      </c>
    </row>
    <row r="52" spans="1:8" x14ac:dyDescent="0.2">
      <c r="A52" s="47" t="s">
        <v>19</v>
      </c>
      <c r="B52" s="46">
        <v>1</v>
      </c>
      <c r="C52" s="15"/>
      <c r="D52" s="15">
        <v>0</v>
      </c>
      <c r="E52" s="15"/>
      <c r="F52" s="15">
        <f t="shared" si="14"/>
        <v>0</v>
      </c>
      <c r="G52" s="16">
        <f t="shared" si="15"/>
        <v>0</v>
      </c>
      <c r="H52" s="15">
        <f t="shared" si="16"/>
        <v>0</v>
      </c>
    </row>
    <row r="53" spans="1:8" x14ac:dyDescent="0.2">
      <c r="A53" s="47" t="s">
        <v>20</v>
      </c>
      <c r="B53" s="46">
        <v>1</v>
      </c>
      <c r="C53" s="15"/>
      <c r="D53" s="15">
        <v>0</v>
      </c>
      <c r="E53" s="15"/>
      <c r="F53" s="15">
        <f t="shared" si="14"/>
        <v>0</v>
      </c>
      <c r="G53" s="16">
        <f t="shared" si="15"/>
        <v>0</v>
      </c>
      <c r="H53" s="15">
        <f t="shared" si="16"/>
        <v>0</v>
      </c>
    </row>
    <row r="54" spans="1:8" ht="37.5" customHeight="1" x14ac:dyDescent="0.2">
      <c r="A54" s="49" t="s">
        <v>60</v>
      </c>
      <c r="B54" s="50"/>
      <c r="C54" s="17"/>
      <c r="D54" s="17"/>
      <c r="E54" s="17"/>
      <c r="F54" s="17"/>
      <c r="G54" s="17"/>
      <c r="H54" s="17"/>
    </row>
    <row r="55" spans="1:8" x14ac:dyDescent="0.2">
      <c r="A55" s="42" t="s">
        <v>16</v>
      </c>
      <c r="B55" s="46">
        <v>1</v>
      </c>
      <c r="C55" s="15"/>
      <c r="D55" s="15">
        <v>0</v>
      </c>
      <c r="E55" s="15"/>
      <c r="F55" s="15">
        <f t="shared" ref="F55:F60" si="17">B55*C55</f>
        <v>0</v>
      </c>
      <c r="G55" s="16">
        <f t="shared" ref="G55:G60" si="18">B55*D55</f>
        <v>0</v>
      </c>
      <c r="H55" s="15">
        <f t="shared" ref="H55:H60" si="19">G55+F55</f>
        <v>0</v>
      </c>
    </row>
    <row r="56" spans="1:8" x14ac:dyDescent="0.2">
      <c r="A56" s="47" t="s">
        <v>17</v>
      </c>
      <c r="B56" s="46">
        <v>1</v>
      </c>
      <c r="C56" s="15"/>
      <c r="D56" s="15">
        <v>0</v>
      </c>
      <c r="E56" s="15"/>
      <c r="F56" s="15">
        <f t="shared" si="17"/>
        <v>0</v>
      </c>
      <c r="G56" s="16">
        <f t="shared" si="18"/>
        <v>0</v>
      </c>
      <c r="H56" s="15">
        <f t="shared" si="19"/>
        <v>0</v>
      </c>
    </row>
    <row r="57" spans="1:8" x14ac:dyDescent="0.2">
      <c r="A57" s="47" t="s">
        <v>18</v>
      </c>
      <c r="B57" s="46">
        <v>1</v>
      </c>
      <c r="C57" s="15"/>
      <c r="D57" s="15">
        <v>0</v>
      </c>
      <c r="E57" s="15"/>
      <c r="F57" s="15">
        <f t="shared" si="17"/>
        <v>0</v>
      </c>
      <c r="G57" s="16">
        <f t="shared" si="18"/>
        <v>0</v>
      </c>
      <c r="H57" s="15">
        <f t="shared" si="19"/>
        <v>0</v>
      </c>
    </row>
    <row r="58" spans="1:8" x14ac:dyDescent="0.2">
      <c r="A58" s="47" t="s">
        <v>8</v>
      </c>
      <c r="B58" s="46">
        <v>1</v>
      </c>
      <c r="C58" s="15"/>
      <c r="D58" s="15">
        <v>0</v>
      </c>
      <c r="E58" s="15"/>
      <c r="F58" s="15">
        <f t="shared" si="17"/>
        <v>0</v>
      </c>
      <c r="G58" s="16">
        <f t="shared" si="18"/>
        <v>0</v>
      </c>
      <c r="H58" s="15">
        <f t="shared" si="19"/>
        <v>0</v>
      </c>
    </row>
    <row r="59" spans="1:8" x14ac:dyDescent="0.2">
      <c r="A59" s="47" t="s">
        <v>19</v>
      </c>
      <c r="B59" s="46">
        <v>1</v>
      </c>
      <c r="C59" s="15"/>
      <c r="D59" s="15">
        <v>0</v>
      </c>
      <c r="E59" s="15"/>
      <c r="F59" s="15">
        <f t="shared" si="17"/>
        <v>0</v>
      </c>
      <c r="G59" s="16">
        <f t="shared" si="18"/>
        <v>0</v>
      </c>
      <c r="H59" s="15">
        <f t="shared" si="19"/>
        <v>0</v>
      </c>
    </row>
    <row r="60" spans="1:8" x14ac:dyDescent="0.2">
      <c r="A60" s="47" t="s">
        <v>20</v>
      </c>
      <c r="B60" s="46">
        <v>1</v>
      </c>
      <c r="C60" s="15"/>
      <c r="D60" s="15">
        <v>0</v>
      </c>
      <c r="E60" s="15"/>
      <c r="F60" s="15">
        <f t="shared" si="17"/>
        <v>0</v>
      </c>
      <c r="G60" s="16">
        <f t="shared" si="18"/>
        <v>0</v>
      </c>
      <c r="H60" s="15">
        <f t="shared" si="19"/>
        <v>0</v>
      </c>
    </row>
    <row r="61" spans="1:8" ht="23.25" customHeight="1" x14ac:dyDescent="0.2">
      <c r="A61" s="51" t="s">
        <v>61</v>
      </c>
      <c r="B61" s="50"/>
      <c r="C61" s="17"/>
      <c r="D61" s="17"/>
      <c r="E61" s="17"/>
      <c r="F61" s="17"/>
      <c r="G61" s="17"/>
      <c r="H61" s="17"/>
    </row>
    <row r="62" spans="1:8" ht="18" customHeight="1" x14ac:dyDescent="0.2">
      <c r="A62" s="52" t="s">
        <v>9</v>
      </c>
      <c r="B62" s="43"/>
      <c r="C62" s="21"/>
      <c r="D62" s="15"/>
      <c r="E62" s="15"/>
      <c r="F62" s="15"/>
      <c r="G62" s="16"/>
      <c r="H62" s="15"/>
    </row>
    <row r="63" spans="1:8" ht="17.25" customHeight="1" x14ac:dyDescent="0.2">
      <c r="A63" s="53" t="s">
        <v>62</v>
      </c>
      <c r="B63" s="54"/>
      <c r="C63" s="22"/>
      <c r="D63" s="22"/>
      <c r="E63" s="22"/>
      <c r="F63" s="22"/>
      <c r="G63" s="22"/>
      <c r="H63" s="23"/>
    </row>
    <row r="64" spans="1:8" x14ac:dyDescent="0.2">
      <c r="A64" s="55" t="s">
        <v>10</v>
      </c>
      <c r="B64" s="56">
        <v>2</v>
      </c>
      <c r="C64" s="24"/>
      <c r="D64" s="15">
        <v>0</v>
      </c>
      <c r="E64" s="25"/>
      <c r="F64" s="15">
        <f t="shared" ref="F64:F66" si="20">B64*C64</f>
        <v>0</v>
      </c>
      <c r="G64" s="16">
        <f t="shared" ref="G64:G66" si="21">B64*D64</f>
        <v>0</v>
      </c>
      <c r="H64" s="15">
        <f t="shared" ref="H64:H66" si="22">G64+F64</f>
        <v>0</v>
      </c>
    </row>
    <row r="65" spans="1:9" x14ac:dyDescent="0.2">
      <c r="A65" s="55" t="s">
        <v>11</v>
      </c>
      <c r="B65" s="56">
        <v>2</v>
      </c>
      <c r="C65" s="24"/>
      <c r="D65" s="15">
        <v>0</v>
      </c>
      <c r="E65" s="25"/>
      <c r="F65" s="15">
        <f t="shared" si="20"/>
        <v>0</v>
      </c>
      <c r="G65" s="16">
        <f t="shared" si="21"/>
        <v>0</v>
      </c>
      <c r="H65" s="15">
        <f t="shared" si="22"/>
        <v>0</v>
      </c>
    </row>
    <row r="66" spans="1:9" ht="16.5" customHeight="1" x14ac:dyDescent="0.2">
      <c r="A66" s="55" t="s">
        <v>12</v>
      </c>
      <c r="B66" s="56">
        <v>1</v>
      </c>
      <c r="C66" s="24"/>
      <c r="D66" s="15">
        <v>0</v>
      </c>
      <c r="E66" s="25"/>
      <c r="F66" s="15">
        <f t="shared" si="20"/>
        <v>0</v>
      </c>
      <c r="G66" s="16">
        <f t="shared" si="21"/>
        <v>0</v>
      </c>
      <c r="H66" s="15">
        <f t="shared" si="22"/>
        <v>0</v>
      </c>
    </row>
    <row r="67" spans="1:9" ht="18.75" customHeight="1" x14ac:dyDescent="0.2">
      <c r="A67" s="57" t="s">
        <v>63</v>
      </c>
      <c r="B67" s="57"/>
      <c r="C67" s="26"/>
      <c r="D67" s="26"/>
      <c r="E67" s="26"/>
      <c r="F67" s="26"/>
      <c r="G67" s="26"/>
      <c r="H67" s="26"/>
    </row>
    <row r="68" spans="1:9" x14ac:dyDescent="0.2">
      <c r="A68" s="55" t="s">
        <v>10</v>
      </c>
      <c r="B68" s="56">
        <v>1</v>
      </c>
      <c r="C68" s="24"/>
      <c r="D68" s="15">
        <v>0</v>
      </c>
      <c r="E68" s="25"/>
      <c r="F68" s="15">
        <f t="shared" ref="F68:F81" si="23">B68*C68</f>
        <v>0</v>
      </c>
      <c r="G68" s="16">
        <f t="shared" ref="G68:G81" si="24">B68*D68</f>
        <v>0</v>
      </c>
      <c r="H68" s="15">
        <f t="shared" ref="H68:H81" si="25">G68+F68</f>
        <v>0</v>
      </c>
      <c r="I68" s="18"/>
    </row>
    <row r="69" spans="1:9" x14ac:dyDescent="0.2">
      <c r="A69" s="55" t="s">
        <v>11</v>
      </c>
      <c r="B69" s="56">
        <v>2</v>
      </c>
      <c r="C69" s="24"/>
      <c r="D69" s="15">
        <v>0</v>
      </c>
      <c r="E69" s="25"/>
      <c r="F69" s="15">
        <f t="shared" si="23"/>
        <v>0</v>
      </c>
      <c r="G69" s="16">
        <f t="shared" si="24"/>
        <v>0</v>
      </c>
      <c r="H69" s="15">
        <f t="shared" si="25"/>
        <v>0</v>
      </c>
    </row>
    <row r="70" spans="1:9" x14ac:dyDescent="0.2">
      <c r="A70" s="55" t="s">
        <v>12</v>
      </c>
      <c r="B70" s="56">
        <v>3</v>
      </c>
      <c r="C70" s="24"/>
      <c r="D70" s="15">
        <v>0</v>
      </c>
      <c r="E70" s="25"/>
      <c r="F70" s="15">
        <f t="shared" si="23"/>
        <v>0</v>
      </c>
      <c r="G70" s="16">
        <f t="shared" si="24"/>
        <v>0</v>
      </c>
      <c r="H70" s="15">
        <f t="shared" si="25"/>
        <v>0</v>
      </c>
    </row>
    <row r="71" spans="1:9" ht="19.5" customHeight="1" x14ac:dyDescent="0.2">
      <c r="A71" s="58" t="s">
        <v>13</v>
      </c>
      <c r="B71" s="58"/>
      <c r="C71" s="27"/>
      <c r="D71" s="27"/>
      <c r="E71" s="25"/>
      <c r="F71" s="15"/>
      <c r="G71" s="16"/>
      <c r="H71" s="15"/>
    </row>
    <row r="72" spans="1:9" x14ac:dyDescent="0.2">
      <c r="A72" s="48" t="s">
        <v>14</v>
      </c>
      <c r="B72" s="56">
        <v>1</v>
      </c>
      <c r="C72" s="28"/>
      <c r="D72" s="15">
        <v>0</v>
      </c>
      <c r="E72" s="25"/>
      <c r="F72" s="15">
        <f t="shared" si="23"/>
        <v>0</v>
      </c>
      <c r="G72" s="16">
        <f t="shared" si="24"/>
        <v>0</v>
      </c>
      <c r="H72" s="15">
        <f t="shared" si="25"/>
        <v>0</v>
      </c>
    </row>
    <row r="73" spans="1:9" x14ac:dyDescent="0.2">
      <c r="A73" s="48" t="s">
        <v>31</v>
      </c>
      <c r="B73" s="56">
        <v>1</v>
      </c>
      <c r="C73" s="28"/>
      <c r="D73" s="15">
        <v>0</v>
      </c>
      <c r="E73" s="15"/>
      <c r="F73" s="15">
        <f t="shared" si="23"/>
        <v>0</v>
      </c>
      <c r="G73" s="16">
        <f t="shared" si="24"/>
        <v>0</v>
      </c>
      <c r="H73" s="15">
        <f t="shared" si="25"/>
        <v>0</v>
      </c>
    </row>
    <row r="74" spans="1:9" ht="20.25" customHeight="1" x14ac:dyDescent="0.2">
      <c r="A74" s="59" t="s">
        <v>73</v>
      </c>
      <c r="B74" s="60"/>
      <c r="C74" s="29"/>
      <c r="D74" s="13"/>
      <c r="E74" s="13"/>
      <c r="F74" s="13"/>
      <c r="G74" s="14"/>
      <c r="H74" s="13"/>
    </row>
    <row r="75" spans="1:9" x14ac:dyDescent="0.2">
      <c r="A75" s="48" t="s">
        <v>7</v>
      </c>
      <c r="B75" s="56">
        <v>1500</v>
      </c>
      <c r="C75" s="28"/>
      <c r="D75" s="15">
        <v>0</v>
      </c>
      <c r="E75" s="15"/>
      <c r="F75" s="15">
        <f t="shared" si="23"/>
        <v>0</v>
      </c>
      <c r="G75" s="16">
        <f t="shared" si="24"/>
        <v>0</v>
      </c>
      <c r="H75" s="15">
        <f t="shared" si="25"/>
        <v>0</v>
      </c>
    </row>
    <row r="76" spans="1:9" x14ac:dyDescent="0.2">
      <c r="A76" s="48" t="s">
        <v>50</v>
      </c>
      <c r="B76" s="56">
        <v>1</v>
      </c>
      <c r="C76" s="28"/>
      <c r="D76" s="15">
        <v>0</v>
      </c>
      <c r="E76" s="15"/>
      <c r="F76" s="15">
        <f t="shared" si="23"/>
        <v>0</v>
      </c>
      <c r="G76" s="16">
        <f t="shared" si="24"/>
        <v>0</v>
      </c>
      <c r="H76" s="15">
        <f t="shared" si="25"/>
        <v>0</v>
      </c>
    </row>
    <row r="77" spans="1:9" x14ac:dyDescent="0.2">
      <c r="A77" s="48" t="s">
        <v>32</v>
      </c>
      <c r="B77" s="56">
        <v>1</v>
      </c>
      <c r="C77" s="28"/>
      <c r="D77" s="15">
        <v>0</v>
      </c>
      <c r="E77" s="15"/>
      <c r="F77" s="15">
        <f t="shared" si="23"/>
        <v>0</v>
      </c>
      <c r="G77" s="16">
        <f t="shared" si="24"/>
        <v>0</v>
      </c>
      <c r="H77" s="15">
        <f t="shared" si="25"/>
        <v>0</v>
      </c>
    </row>
    <row r="78" spans="1:9" x14ac:dyDescent="0.2">
      <c r="A78" s="48" t="s">
        <v>51</v>
      </c>
      <c r="B78" s="56">
        <v>1</v>
      </c>
      <c r="C78" s="28"/>
      <c r="D78" s="15">
        <v>0</v>
      </c>
      <c r="E78" s="15"/>
      <c r="F78" s="15">
        <f t="shared" si="23"/>
        <v>0</v>
      </c>
      <c r="G78" s="16">
        <f t="shared" si="24"/>
        <v>0</v>
      </c>
      <c r="H78" s="15">
        <f t="shared" si="25"/>
        <v>0</v>
      </c>
    </row>
    <row r="79" spans="1:9" ht="24.75" customHeight="1" x14ac:dyDescent="0.2">
      <c r="A79" s="48" t="s">
        <v>67</v>
      </c>
      <c r="B79" s="56">
        <v>35</v>
      </c>
      <c r="C79" s="28"/>
      <c r="D79" s="15">
        <v>0</v>
      </c>
      <c r="E79" s="15"/>
      <c r="F79" s="15">
        <f t="shared" si="23"/>
        <v>0</v>
      </c>
      <c r="G79" s="16">
        <f t="shared" si="24"/>
        <v>0</v>
      </c>
      <c r="H79" s="15">
        <f t="shared" si="25"/>
        <v>0</v>
      </c>
    </row>
    <row r="80" spans="1:9" x14ac:dyDescent="0.2">
      <c r="A80" s="48" t="s">
        <v>33</v>
      </c>
      <c r="B80" s="56">
        <v>5</v>
      </c>
      <c r="C80" s="28"/>
      <c r="D80" s="15">
        <v>0</v>
      </c>
      <c r="E80" s="15"/>
      <c r="F80" s="15">
        <f t="shared" si="23"/>
        <v>0</v>
      </c>
      <c r="G80" s="16">
        <f t="shared" si="24"/>
        <v>0</v>
      </c>
      <c r="H80" s="15">
        <f t="shared" si="25"/>
        <v>0</v>
      </c>
    </row>
    <row r="81" spans="1:8" ht="16.5" customHeight="1" x14ac:dyDescent="0.2">
      <c r="A81" s="48" t="s">
        <v>34</v>
      </c>
      <c r="B81" s="56">
        <v>1</v>
      </c>
      <c r="C81" s="28"/>
      <c r="D81" s="15">
        <v>0</v>
      </c>
      <c r="E81" s="15"/>
      <c r="F81" s="15">
        <f t="shared" si="23"/>
        <v>0</v>
      </c>
      <c r="G81" s="16">
        <f t="shared" si="24"/>
        <v>0</v>
      </c>
      <c r="H81" s="15">
        <f t="shared" si="25"/>
        <v>0</v>
      </c>
    </row>
    <row r="82" spans="1:8" ht="15.75" customHeight="1" x14ac:dyDescent="0.2">
      <c r="A82" s="45" t="s">
        <v>74</v>
      </c>
      <c r="B82" s="44"/>
      <c r="C82" s="13"/>
      <c r="D82" s="13"/>
      <c r="E82" s="13"/>
      <c r="F82" s="13"/>
      <c r="G82" s="14"/>
      <c r="H82" s="13"/>
    </row>
    <row r="83" spans="1:8" x14ac:dyDescent="0.2">
      <c r="A83" s="47" t="s">
        <v>15</v>
      </c>
      <c r="B83" s="46">
        <v>800</v>
      </c>
      <c r="C83" s="15"/>
      <c r="D83" s="15">
        <f t="shared" ref="D83:D93" si="26">C83*0.25</f>
        <v>0</v>
      </c>
      <c r="E83" s="15">
        <f t="shared" ref="E83:E93" si="27">SUM(C83:D83)</f>
        <v>0</v>
      </c>
      <c r="F83" s="15">
        <f t="shared" ref="F83:F93" si="28">B83*C83</f>
        <v>0</v>
      </c>
      <c r="G83" s="16">
        <f t="shared" ref="G83:G93" si="29">F83*0.25</f>
        <v>0</v>
      </c>
      <c r="H83" s="15">
        <f t="shared" ref="H83:H93" si="30">G83+F83</f>
        <v>0</v>
      </c>
    </row>
    <row r="84" spans="1:8" x14ac:dyDescent="0.2">
      <c r="A84" s="47" t="s">
        <v>21</v>
      </c>
      <c r="B84" s="46">
        <v>110</v>
      </c>
      <c r="C84" s="15"/>
      <c r="D84" s="15">
        <f t="shared" si="26"/>
        <v>0</v>
      </c>
      <c r="E84" s="15">
        <f t="shared" si="27"/>
        <v>0</v>
      </c>
      <c r="F84" s="15">
        <f t="shared" si="28"/>
        <v>0</v>
      </c>
      <c r="G84" s="16">
        <f t="shared" si="29"/>
        <v>0</v>
      </c>
      <c r="H84" s="15">
        <f t="shared" si="30"/>
        <v>0</v>
      </c>
    </row>
    <row r="85" spans="1:8" x14ac:dyDescent="0.2">
      <c r="A85" s="47" t="s">
        <v>22</v>
      </c>
      <c r="B85" s="46">
        <v>150</v>
      </c>
      <c r="C85" s="15"/>
      <c r="D85" s="15">
        <f t="shared" si="26"/>
        <v>0</v>
      </c>
      <c r="E85" s="15">
        <f t="shared" si="27"/>
        <v>0</v>
      </c>
      <c r="F85" s="15">
        <f t="shared" si="28"/>
        <v>0</v>
      </c>
      <c r="G85" s="16">
        <f t="shared" si="29"/>
        <v>0</v>
      </c>
      <c r="H85" s="15">
        <f t="shared" si="30"/>
        <v>0</v>
      </c>
    </row>
    <row r="86" spans="1:8" x14ac:dyDescent="0.2">
      <c r="A86" s="47" t="s">
        <v>23</v>
      </c>
      <c r="B86" s="46">
        <v>50</v>
      </c>
      <c r="C86" s="15"/>
      <c r="D86" s="15">
        <f t="shared" si="26"/>
        <v>0</v>
      </c>
      <c r="E86" s="15">
        <f t="shared" si="27"/>
        <v>0</v>
      </c>
      <c r="F86" s="15">
        <f t="shared" si="28"/>
        <v>0</v>
      </c>
      <c r="G86" s="16">
        <f t="shared" si="29"/>
        <v>0</v>
      </c>
      <c r="H86" s="15">
        <f t="shared" si="30"/>
        <v>0</v>
      </c>
    </row>
    <row r="87" spans="1:8" x14ac:dyDescent="0.2">
      <c r="A87" s="47" t="s">
        <v>24</v>
      </c>
      <c r="B87" s="46">
        <v>20</v>
      </c>
      <c r="C87" s="15"/>
      <c r="D87" s="15">
        <f t="shared" si="26"/>
        <v>0</v>
      </c>
      <c r="E87" s="15">
        <f t="shared" si="27"/>
        <v>0</v>
      </c>
      <c r="F87" s="15">
        <f t="shared" si="28"/>
        <v>0</v>
      </c>
      <c r="G87" s="16">
        <f t="shared" si="29"/>
        <v>0</v>
      </c>
      <c r="H87" s="15">
        <f t="shared" si="30"/>
        <v>0</v>
      </c>
    </row>
    <row r="88" spans="1:8" x14ac:dyDescent="0.2">
      <c r="A88" s="47" t="s">
        <v>25</v>
      </c>
      <c r="B88" s="46">
        <v>20</v>
      </c>
      <c r="C88" s="15"/>
      <c r="D88" s="15">
        <f t="shared" si="26"/>
        <v>0</v>
      </c>
      <c r="E88" s="15">
        <f t="shared" si="27"/>
        <v>0</v>
      </c>
      <c r="F88" s="15">
        <f t="shared" si="28"/>
        <v>0</v>
      </c>
      <c r="G88" s="16">
        <f t="shared" si="29"/>
        <v>0</v>
      </c>
      <c r="H88" s="15">
        <f t="shared" si="30"/>
        <v>0</v>
      </c>
    </row>
    <row r="89" spans="1:8" x14ac:dyDescent="0.2">
      <c r="A89" s="47" t="s">
        <v>52</v>
      </c>
      <c r="B89" s="46">
        <v>20</v>
      </c>
      <c r="C89" s="15"/>
      <c r="D89" s="15">
        <f t="shared" si="26"/>
        <v>0</v>
      </c>
      <c r="E89" s="15">
        <f t="shared" si="27"/>
        <v>0</v>
      </c>
      <c r="F89" s="15">
        <f t="shared" si="28"/>
        <v>0</v>
      </c>
      <c r="G89" s="16">
        <f t="shared" si="29"/>
        <v>0</v>
      </c>
      <c r="H89" s="15">
        <f t="shared" si="30"/>
        <v>0</v>
      </c>
    </row>
    <row r="90" spans="1:8" ht="38.25" x14ac:dyDescent="0.2">
      <c r="A90" s="61" t="s">
        <v>57</v>
      </c>
      <c r="B90" s="46">
        <v>1</v>
      </c>
      <c r="C90" s="15"/>
      <c r="D90" s="15">
        <f t="shared" si="26"/>
        <v>0</v>
      </c>
      <c r="E90" s="15">
        <f t="shared" si="27"/>
        <v>0</v>
      </c>
      <c r="F90" s="15">
        <f t="shared" si="28"/>
        <v>0</v>
      </c>
      <c r="G90" s="16">
        <f t="shared" si="29"/>
        <v>0</v>
      </c>
      <c r="H90" s="15">
        <f t="shared" si="30"/>
        <v>0</v>
      </c>
    </row>
    <row r="91" spans="1:8" ht="25.5" x14ac:dyDescent="0.2">
      <c r="A91" s="61" t="s">
        <v>53</v>
      </c>
      <c r="B91" s="46"/>
      <c r="C91" s="15"/>
      <c r="D91" s="15"/>
      <c r="E91" s="15"/>
      <c r="F91" s="15"/>
      <c r="G91" s="16"/>
      <c r="H91" s="15"/>
    </row>
    <row r="92" spans="1:8" x14ac:dyDescent="0.2">
      <c r="A92" s="47" t="s">
        <v>54</v>
      </c>
      <c r="B92" s="46">
        <v>900</v>
      </c>
      <c r="C92" s="15"/>
      <c r="D92" s="15">
        <f t="shared" si="26"/>
        <v>0</v>
      </c>
      <c r="E92" s="15">
        <f t="shared" si="27"/>
        <v>0</v>
      </c>
      <c r="F92" s="15">
        <f t="shared" si="28"/>
        <v>0</v>
      </c>
      <c r="G92" s="16">
        <f t="shared" si="29"/>
        <v>0</v>
      </c>
      <c r="H92" s="15">
        <f t="shared" si="30"/>
        <v>0</v>
      </c>
    </row>
    <row r="93" spans="1:8" x14ac:dyDescent="0.2">
      <c r="A93" s="47" t="s">
        <v>55</v>
      </c>
      <c r="B93" s="46">
        <v>30</v>
      </c>
      <c r="C93" s="15"/>
      <c r="D93" s="15">
        <f t="shared" si="26"/>
        <v>0</v>
      </c>
      <c r="E93" s="15">
        <f t="shared" si="27"/>
        <v>0</v>
      </c>
      <c r="F93" s="15">
        <f t="shared" si="28"/>
        <v>0</v>
      </c>
      <c r="G93" s="16">
        <f t="shared" si="29"/>
        <v>0</v>
      </c>
      <c r="H93" s="15">
        <f t="shared" si="30"/>
        <v>0</v>
      </c>
    </row>
    <row r="94" spans="1:8" ht="18.75" customHeight="1" x14ac:dyDescent="0.2">
      <c r="A94" s="45" t="s">
        <v>75</v>
      </c>
      <c r="B94" s="44"/>
      <c r="C94" s="13"/>
      <c r="D94" s="13"/>
      <c r="E94" s="13"/>
      <c r="F94" s="13"/>
      <c r="G94" s="14"/>
      <c r="H94" s="13"/>
    </row>
    <row r="95" spans="1:8" x14ac:dyDescent="0.2">
      <c r="A95" s="62" t="s">
        <v>56</v>
      </c>
      <c r="B95" s="46">
        <v>5</v>
      </c>
      <c r="C95" s="15"/>
      <c r="D95" s="15">
        <f>C95*0.25</f>
        <v>0</v>
      </c>
      <c r="E95" s="15">
        <f t="shared" ref="E95:E98" si="31">C95+D95</f>
        <v>0</v>
      </c>
      <c r="F95" s="15">
        <f t="shared" ref="F95:F98" si="32">B95*C95</f>
        <v>0</v>
      </c>
      <c r="G95" s="16">
        <f>F95*0.25</f>
        <v>0</v>
      </c>
      <c r="H95" s="15">
        <f t="shared" ref="H95:H98" si="33">G95+F95</f>
        <v>0</v>
      </c>
    </row>
    <row r="96" spans="1:8" x14ac:dyDescent="0.2">
      <c r="A96" s="62" t="s">
        <v>50</v>
      </c>
      <c r="B96" s="46">
        <v>1</v>
      </c>
      <c r="C96" s="15"/>
      <c r="D96" s="15">
        <f t="shared" ref="D96:D98" si="34">C96*0.25</f>
        <v>0</v>
      </c>
      <c r="E96" s="15">
        <f t="shared" si="31"/>
        <v>0</v>
      </c>
      <c r="F96" s="15">
        <f t="shared" si="32"/>
        <v>0</v>
      </c>
      <c r="G96" s="16">
        <f t="shared" ref="G96:G98" si="35">F96*0.25</f>
        <v>0</v>
      </c>
      <c r="H96" s="15">
        <f t="shared" si="33"/>
        <v>0</v>
      </c>
    </row>
    <row r="97" spans="1:8" x14ac:dyDescent="0.2">
      <c r="A97" s="62" t="s">
        <v>32</v>
      </c>
      <c r="B97" s="46">
        <v>300</v>
      </c>
      <c r="C97" s="15"/>
      <c r="D97" s="15">
        <f t="shared" si="34"/>
        <v>0</v>
      </c>
      <c r="E97" s="15">
        <f t="shared" si="31"/>
        <v>0</v>
      </c>
      <c r="F97" s="15">
        <f t="shared" si="32"/>
        <v>0</v>
      </c>
      <c r="G97" s="16">
        <f t="shared" si="35"/>
        <v>0</v>
      </c>
      <c r="H97" s="15">
        <f t="shared" si="33"/>
        <v>0</v>
      </c>
    </row>
    <row r="98" spans="1:8" x14ac:dyDescent="0.2">
      <c r="A98" s="62" t="s">
        <v>51</v>
      </c>
      <c r="B98" s="46">
        <v>1</v>
      </c>
      <c r="C98" s="15"/>
      <c r="D98" s="15">
        <f t="shared" si="34"/>
        <v>0</v>
      </c>
      <c r="E98" s="15">
        <f t="shared" si="31"/>
        <v>0</v>
      </c>
      <c r="F98" s="15">
        <f t="shared" si="32"/>
        <v>0</v>
      </c>
      <c r="G98" s="16">
        <f t="shared" si="35"/>
        <v>0</v>
      </c>
      <c r="H98" s="15">
        <f t="shared" si="33"/>
        <v>0</v>
      </c>
    </row>
    <row r="99" spans="1:8" ht="22.5" customHeight="1" x14ac:dyDescent="0.25">
      <c r="A99" s="63"/>
      <c r="B99" s="64"/>
      <c r="C99" s="76" t="s">
        <v>36</v>
      </c>
      <c r="D99" s="76"/>
      <c r="E99" s="76"/>
      <c r="F99" s="76"/>
      <c r="G99" s="72"/>
      <c r="H99" s="73"/>
    </row>
    <row r="100" spans="1:8" ht="24.75" customHeight="1" x14ac:dyDescent="0.2">
      <c r="A100" s="45" t="s">
        <v>41</v>
      </c>
      <c r="B100" s="44"/>
      <c r="C100" s="13"/>
      <c r="D100" s="13"/>
      <c r="E100" s="13"/>
      <c r="F100" s="13"/>
      <c r="G100" s="14"/>
      <c r="H100" s="13"/>
    </row>
    <row r="101" spans="1:8" x14ac:dyDescent="0.2">
      <c r="A101" s="42" t="s">
        <v>16</v>
      </c>
      <c r="B101" s="46">
        <v>20</v>
      </c>
      <c r="C101" s="15"/>
      <c r="D101" s="15">
        <v>0</v>
      </c>
      <c r="E101" s="15"/>
      <c r="F101" s="15">
        <f t="shared" ref="F101:F106" si="36">B101*C101</f>
        <v>0</v>
      </c>
      <c r="G101" s="16">
        <f t="shared" ref="G101:G114" si="37">B101*D101</f>
        <v>0</v>
      </c>
      <c r="H101" s="15">
        <f t="shared" ref="H101:H114" si="38">G101+F101</f>
        <v>0</v>
      </c>
    </row>
    <row r="102" spans="1:8" x14ac:dyDescent="0.2">
      <c r="A102" s="47" t="s">
        <v>17</v>
      </c>
      <c r="B102" s="46">
        <v>1</v>
      </c>
      <c r="C102" s="15"/>
      <c r="D102" s="15">
        <v>0</v>
      </c>
      <c r="E102" s="15"/>
      <c r="F102" s="15">
        <f t="shared" si="36"/>
        <v>0</v>
      </c>
      <c r="G102" s="16">
        <f t="shared" si="37"/>
        <v>0</v>
      </c>
      <c r="H102" s="15">
        <f t="shared" si="38"/>
        <v>0</v>
      </c>
    </row>
    <row r="103" spans="1:8" x14ac:dyDescent="0.2">
      <c r="A103" s="47" t="s">
        <v>18</v>
      </c>
      <c r="B103" s="46">
        <v>1</v>
      </c>
      <c r="C103" s="15"/>
      <c r="D103" s="15">
        <v>0</v>
      </c>
      <c r="E103" s="15"/>
      <c r="F103" s="15">
        <f t="shared" si="36"/>
        <v>0</v>
      </c>
      <c r="G103" s="16">
        <f t="shared" si="37"/>
        <v>0</v>
      </c>
      <c r="H103" s="15">
        <f t="shared" si="38"/>
        <v>0</v>
      </c>
    </row>
    <row r="104" spans="1:8" x14ac:dyDescent="0.2">
      <c r="A104" s="47" t="s">
        <v>8</v>
      </c>
      <c r="B104" s="46">
        <v>1</v>
      </c>
      <c r="C104" s="15"/>
      <c r="D104" s="15">
        <v>0</v>
      </c>
      <c r="E104" s="15"/>
      <c r="F104" s="15">
        <f t="shared" si="36"/>
        <v>0</v>
      </c>
      <c r="G104" s="16">
        <f t="shared" si="37"/>
        <v>0</v>
      </c>
      <c r="H104" s="15">
        <f t="shared" si="38"/>
        <v>0</v>
      </c>
    </row>
    <row r="105" spans="1:8" x14ac:dyDescent="0.2">
      <c r="A105" s="47" t="s">
        <v>19</v>
      </c>
      <c r="B105" s="46">
        <v>1</v>
      </c>
      <c r="C105" s="15"/>
      <c r="D105" s="15">
        <v>0</v>
      </c>
      <c r="E105" s="15"/>
      <c r="F105" s="15">
        <f t="shared" si="36"/>
        <v>0</v>
      </c>
      <c r="G105" s="16">
        <f t="shared" si="37"/>
        <v>0</v>
      </c>
      <c r="H105" s="15">
        <f t="shared" si="38"/>
        <v>0</v>
      </c>
    </row>
    <row r="106" spans="1:8" x14ac:dyDescent="0.2">
      <c r="A106" s="47" t="s">
        <v>20</v>
      </c>
      <c r="B106" s="46">
        <v>1</v>
      </c>
      <c r="C106" s="15"/>
      <c r="D106" s="15">
        <v>0</v>
      </c>
      <c r="E106" s="15"/>
      <c r="F106" s="15">
        <f t="shared" si="36"/>
        <v>0</v>
      </c>
      <c r="G106" s="16">
        <f t="shared" si="37"/>
        <v>0</v>
      </c>
      <c r="H106" s="15">
        <f t="shared" si="38"/>
        <v>0</v>
      </c>
    </row>
    <row r="107" spans="1:8" ht="22.5" customHeight="1" x14ac:dyDescent="0.2">
      <c r="A107" s="45" t="s">
        <v>45</v>
      </c>
      <c r="B107" s="44"/>
      <c r="C107" s="13"/>
      <c r="D107" s="13"/>
      <c r="E107" s="13"/>
      <c r="F107" s="13"/>
      <c r="G107" s="14"/>
      <c r="H107" s="13"/>
    </row>
    <row r="108" spans="1:8" x14ac:dyDescent="0.2">
      <c r="A108" s="42" t="s">
        <v>16</v>
      </c>
      <c r="B108" s="46">
        <v>70</v>
      </c>
      <c r="C108" s="15"/>
      <c r="D108" s="15">
        <v>0</v>
      </c>
      <c r="E108" s="15"/>
      <c r="F108" s="15">
        <f t="shared" ref="F108:F114" si="39">B108*C108</f>
        <v>0</v>
      </c>
      <c r="G108" s="16">
        <f t="shared" si="37"/>
        <v>0</v>
      </c>
      <c r="H108" s="15">
        <f t="shared" si="38"/>
        <v>0</v>
      </c>
    </row>
    <row r="109" spans="1:8" x14ac:dyDescent="0.2">
      <c r="A109" s="47" t="s">
        <v>17</v>
      </c>
      <c r="B109" s="46">
        <v>1</v>
      </c>
      <c r="C109" s="15"/>
      <c r="D109" s="15">
        <v>0</v>
      </c>
      <c r="E109" s="15"/>
      <c r="F109" s="15">
        <f t="shared" si="39"/>
        <v>0</v>
      </c>
      <c r="G109" s="16">
        <f t="shared" si="37"/>
        <v>0</v>
      </c>
      <c r="H109" s="15">
        <f t="shared" si="38"/>
        <v>0</v>
      </c>
    </row>
    <row r="110" spans="1:8" x14ac:dyDescent="0.2">
      <c r="A110" s="47" t="s">
        <v>18</v>
      </c>
      <c r="B110" s="46">
        <v>1</v>
      </c>
      <c r="C110" s="15"/>
      <c r="D110" s="15">
        <v>0</v>
      </c>
      <c r="E110" s="15"/>
      <c r="F110" s="15">
        <f t="shared" si="39"/>
        <v>0</v>
      </c>
      <c r="G110" s="16">
        <f t="shared" si="37"/>
        <v>0</v>
      </c>
      <c r="H110" s="15">
        <f t="shared" si="38"/>
        <v>0</v>
      </c>
    </row>
    <row r="111" spans="1:8" x14ac:dyDescent="0.2">
      <c r="A111" s="47" t="s">
        <v>8</v>
      </c>
      <c r="B111" s="46">
        <v>1</v>
      </c>
      <c r="C111" s="15"/>
      <c r="D111" s="15">
        <v>0</v>
      </c>
      <c r="E111" s="15"/>
      <c r="F111" s="15">
        <f t="shared" si="39"/>
        <v>0</v>
      </c>
      <c r="G111" s="16">
        <f t="shared" si="37"/>
        <v>0</v>
      </c>
      <c r="H111" s="15">
        <f t="shared" si="38"/>
        <v>0</v>
      </c>
    </row>
    <row r="112" spans="1:8" x14ac:dyDescent="0.2">
      <c r="A112" s="47" t="s">
        <v>19</v>
      </c>
      <c r="B112" s="46">
        <v>1</v>
      </c>
      <c r="C112" s="15"/>
      <c r="D112" s="15">
        <v>0</v>
      </c>
      <c r="E112" s="15"/>
      <c r="F112" s="15">
        <f t="shared" si="39"/>
        <v>0</v>
      </c>
      <c r="G112" s="16">
        <f t="shared" si="37"/>
        <v>0</v>
      </c>
      <c r="H112" s="15">
        <f t="shared" si="38"/>
        <v>0</v>
      </c>
    </row>
    <row r="113" spans="1:8" x14ac:dyDescent="0.2">
      <c r="A113" s="47" t="s">
        <v>20</v>
      </c>
      <c r="B113" s="46">
        <v>1</v>
      </c>
      <c r="C113" s="15"/>
      <c r="D113" s="15">
        <v>0</v>
      </c>
      <c r="E113" s="15"/>
      <c r="F113" s="15">
        <f t="shared" si="39"/>
        <v>0</v>
      </c>
      <c r="G113" s="16">
        <f t="shared" si="37"/>
        <v>0</v>
      </c>
      <c r="H113" s="15">
        <f t="shared" si="38"/>
        <v>0</v>
      </c>
    </row>
    <row r="114" spans="1:8" ht="25.5" x14ac:dyDescent="0.2">
      <c r="A114" s="40" t="s">
        <v>49</v>
      </c>
      <c r="B114" s="44">
        <v>1</v>
      </c>
      <c r="C114" s="13"/>
      <c r="D114" s="13">
        <v>0</v>
      </c>
      <c r="E114" s="13"/>
      <c r="F114" s="13">
        <f t="shared" si="39"/>
        <v>0</v>
      </c>
      <c r="G114" s="14">
        <f t="shared" si="37"/>
        <v>0</v>
      </c>
      <c r="H114" s="13">
        <f t="shared" si="38"/>
        <v>0</v>
      </c>
    </row>
    <row r="115" spans="1:8" x14ac:dyDescent="0.2">
      <c r="A115" s="40" t="s">
        <v>6</v>
      </c>
      <c r="B115" s="44"/>
      <c r="C115" s="13"/>
      <c r="D115" s="13"/>
      <c r="E115" s="13"/>
      <c r="F115" s="13"/>
      <c r="G115" s="14"/>
      <c r="H115" s="13"/>
    </row>
    <row r="116" spans="1:8" x14ac:dyDescent="0.2">
      <c r="A116" s="42" t="s">
        <v>16</v>
      </c>
      <c r="B116" s="46">
        <v>70</v>
      </c>
      <c r="C116" s="15"/>
      <c r="D116" s="15">
        <v>0</v>
      </c>
      <c r="E116" s="15"/>
      <c r="F116" s="15">
        <f t="shared" ref="F116:F121" si="40">B116*C116</f>
        <v>0</v>
      </c>
      <c r="G116" s="16">
        <f t="shared" ref="G116:G121" si="41">B116*D116</f>
        <v>0</v>
      </c>
      <c r="H116" s="15">
        <f t="shared" ref="H116:H121" si="42">G116+F116</f>
        <v>0</v>
      </c>
    </row>
    <row r="117" spans="1:8" x14ac:dyDescent="0.2">
      <c r="A117" s="47" t="s">
        <v>17</v>
      </c>
      <c r="B117" s="46">
        <v>1</v>
      </c>
      <c r="C117" s="15"/>
      <c r="D117" s="15">
        <v>0</v>
      </c>
      <c r="E117" s="15"/>
      <c r="F117" s="15">
        <f t="shared" si="40"/>
        <v>0</v>
      </c>
      <c r="G117" s="16">
        <f t="shared" si="41"/>
        <v>0</v>
      </c>
      <c r="H117" s="15">
        <f t="shared" si="42"/>
        <v>0</v>
      </c>
    </row>
    <row r="118" spans="1:8" x14ac:dyDescent="0.2">
      <c r="A118" s="47" t="s">
        <v>18</v>
      </c>
      <c r="B118" s="46">
        <v>1</v>
      </c>
      <c r="C118" s="15"/>
      <c r="D118" s="15">
        <v>0</v>
      </c>
      <c r="E118" s="15"/>
      <c r="F118" s="15">
        <f t="shared" si="40"/>
        <v>0</v>
      </c>
      <c r="G118" s="16">
        <f t="shared" si="41"/>
        <v>0</v>
      </c>
      <c r="H118" s="15">
        <f t="shared" si="42"/>
        <v>0</v>
      </c>
    </row>
    <row r="119" spans="1:8" x14ac:dyDescent="0.2">
      <c r="A119" s="47" t="s">
        <v>8</v>
      </c>
      <c r="B119" s="46">
        <v>1</v>
      </c>
      <c r="C119" s="15"/>
      <c r="D119" s="15">
        <v>0</v>
      </c>
      <c r="E119" s="15"/>
      <c r="F119" s="15">
        <f t="shared" si="40"/>
        <v>0</v>
      </c>
      <c r="G119" s="16">
        <f t="shared" si="41"/>
        <v>0</v>
      </c>
      <c r="H119" s="15">
        <f t="shared" si="42"/>
        <v>0</v>
      </c>
    </row>
    <row r="120" spans="1:8" x14ac:dyDescent="0.2">
      <c r="A120" s="47" t="s">
        <v>19</v>
      </c>
      <c r="B120" s="46">
        <v>1</v>
      </c>
      <c r="C120" s="15"/>
      <c r="D120" s="15">
        <v>0</v>
      </c>
      <c r="E120" s="15"/>
      <c r="F120" s="15">
        <f t="shared" si="40"/>
        <v>0</v>
      </c>
      <c r="G120" s="16">
        <f t="shared" si="41"/>
        <v>0</v>
      </c>
      <c r="H120" s="15">
        <f t="shared" si="42"/>
        <v>0</v>
      </c>
    </row>
    <row r="121" spans="1:8" x14ac:dyDescent="0.2">
      <c r="A121" s="47" t="s">
        <v>20</v>
      </c>
      <c r="B121" s="46">
        <v>1</v>
      </c>
      <c r="C121" s="15"/>
      <c r="D121" s="15">
        <v>0</v>
      </c>
      <c r="E121" s="15"/>
      <c r="F121" s="15">
        <f t="shared" si="40"/>
        <v>0</v>
      </c>
      <c r="G121" s="16">
        <f t="shared" si="41"/>
        <v>0</v>
      </c>
      <c r="H121" s="15">
        <f t="shared" si="42"/>
        <v>0</v>
      </c>
    </row>
    <row r="122" spans="1:8" ht="27.75" customHeight="1" x14ac:dyDescent="0.2">
      <c r="A122" s="45" t="s">
        <v>44</v>
      </c>
      <c r="B122" s="44"/>
      <c r="C122" s="13"/>
      <c r="D122" s="13"/>
      <c r="E122" s="13"/>
      <c r="F122" s="13"/>
      <c r="G122" s="14"/>
      <c r="H122" s="13"/>
    </row>
    <row r="123" spans="1:8" x14ac:dyDescent="0.2">
      <c r="A123" s="47" t="s">
        <v>42</v>
      </c>
      <c r="B123" s="46"/>
      <c r="C123" s="15"/>
      <c r="D123" s="15"/>
      <c r="E123" s="15"/>
      <c r="F123" s="15"/>
      <c r="G123" s="16"/>
      <c r="H123" s="15"/>
    </row>
    <row r="124" spans="1:8" x14ac:dyDescent="0.2">
      <c r="A124" s="65" t="s">
        <v>43</v>
      </c>
      <c r="B124" s="46"/>
      <c r="C124" s="15"/>
      <c r="D124" s="15"/>
      <c r="E124" s="15"/>
      <c r="F124" s="15"/>
      <c r="G124" s="16"/>
      <c r="H124" s="15"/>
    </row>
    <row r="125" spans="1:8" x14ac:dyDescent="0.2">
      <c r="A125" s="42" t="s">
        <v>16</v>
      </c>
      <c r="B125" s="46">
        <v>1</v>
      </c>
      <c r="C125" s="15"/>
      <c r="D125" s="15">
        <v>0</v>
      </c>
      <c r="E125" s="15"/>
      <c r="F125" s="15">
        <f t="shared" ref="F125:F136" si="43">B125*C125</f>
        <v>0</v>
      </c>
      <c r="G125" s="16">
        <f t="shared" ref="G125:G136" si="44">B125*D125</f>
        <v>0</v>
      </c>
      <c r="H125" s="15">
        <f t="shared" ref="H125:H136" si="45">G125+F125</f>
        <v>0</v>
      </c>
    </row>
    <row r="126" spans="1:8" x14ac:dyDescent="0.2">
      <c r="A126" s="47" t="s">
        <v>17</v>
      </c>
      <c r="B126" s="46">
        <v>1</v>
      </c>
      <c r="C126" s="15"/>
      <c r="D126" s="15">
        <v>0</v>
      </c>
      <c r="E126" s="15"/>
      <c r="F126" s="15">
        <f t="shared" si="43"/>
        <v>0</v>
      </c>
      <c r="G126" s="16">
        <f t="shared" si="44"/>
        <v>0</v>
      </c>
      <c r="H126" s="15">
        <f t="shared" si="45"/>
        <v>0</v>
      </c>
    </row>
    <row r="127" spans="1:8" ht="14.25" customHeight="1" x14ac:dyDescent="0.2">
      <c r="A127" s="66" t="s">
        <v>64</v>
      </c>
      <c r="B127" s="44"/>
      <c r="C127" s="13"/>
      <c r="D127" s="13"/>
      <c r="E127" s="13"/>
      <c r="F127" s="13"/>
      <c r="G127" s="14"/>
      <c r="H127" s="13"/>
    </row>
    <row r="128" spans="1:8" ht="15.75" customHeight="1" x14ac:dyDescent="0.2">
      <c r="A128" s="66" t="s">
        <v>46</v>
      </c>
      <c r="B128" s="43"/>
      <c r="C128" s="11"/>
      <c r="D128" s="11"/>
      <c r="E128" s="11"/>
      <c r="F128" s="11"/>
      <c r="G128" s="12"/>
      <c r="H128" s="11"/>
    </row>
    <row r="129" spans="1:8" x14ac:dyDescent="0.2">
      <c r="A129" s="67" t="s">
        <v>66</v>
      </c>
      <c r="B129" s="46"/>
      <c r="C129" s="15"/>
      <c r="D129" s="15"/>
      <c r="E129" s="15"/>
      <c r="F129" s="15"/>
      <c r="G129" s="16"/>
      <c r="H129" s="15"/>
    </row>
    <row r="130" spans="1:8" x14ac:dyDescent="0.2">
      <c r="A130" s="68" t="s">
        <v>15</v>
      </c>
      <c r="B130" s="46">
        <v>1</v>
      </c>
      <c r="C130" s="30"/>
      <c r="D130" s="15">
        <v>0</v>
      </c>
      <c r="E130" s="15"/>
      <c r="F130" s="15">
        <f t="shared" si="43"/>
        <v>0</v>
      </c>
      <c r="G130" s="16">
        <f t="shared" si="44"/>
        <v>0</v>
      </c>
      <c r="H130" s="15">
        <f t="shared" si="45"/>
        <v>0</v>
      </c>
    </row>
    <row r="131" spans="1:8" x14ac:dyDescent="0.2">
      <c r="A131" s="67" t="s">
        <v>47</v>
      </c>
      <c r="B131" s="46"/>
      <c r="C131" s="30"/>
      <c r="D131" s="15"/>
      <c r="E131" s="15"/>
      <c r="F131" s="15"/>
      <c r="G131" s="16"/>
      <c r="H131" s="15"/>
    </row>
    <row r="132" spans="1:8" x14ac:dyDescent="0.2">
      <c r="A132" s="68" t="s">
        <v>15</v>
      </c>
      <c r="B132" s="46">
        <v>1</v>
      </c>
      <c r="C132" s="30"/>
      <c r="D132" s="15">
        <v>0</v>
      </c>
      <c r="E132" s="15"/>
      <c r="F132" s="15">
        <f t="shared" si="43"/>
        <v>0</v>
      </c>
      <c r="G132" s="16">
        <f t="shared" si="44"/>
        <v>0</v>
      </c>
      <c r="H132" s="15">
        <f t="shared" si="45"/>
        <v>0</v>
      </c>
    </row>
    <row r="133" spans="1:8" x14ac:dyDescent="0.2">
      <c r="A133" s="67" t="s">
        <v>48</v>
      </c>
      <c r="B133" s="46"/>
      <c r="C133" s="30"/>
      <c r="D133" s="15"/>
      <c r="E133" s="15"/>
      <c r="F133" s="15"/>
      <c r="G133" s="16"/>
      <c r="H133" s="15"/>
    </row>
    <row r="134" spans="1:8" x14ac:dyDescent="0.2">
      <c r="A134" s="68" t="s">
        <v>15</v>
      </c>
      <c r="B134" s="46">
        <v>1</v>
      </c>
      <c r="C134" s="30"/>
      <c r="D134" s="15">
        <v>0</v>
      </c>
      <c r="E134" s="15"/>
      <c r="F134" s="15">
        <f t="shared" si="43"/>
        <v>0</v>
      </c>
      <c r="G134" s="16">
        <f t="shared" si="44"/>
        <v>0</v>
      </c>
      <c r="H134" s="15">
        <f t="shared" si="45"/>
        <v>0</v>
      </c>
    </row>
    <row r="135" spans="1:8" x14ac:dyDescent="0.2">
      <c r="A135" s="69" t="s">
        <v>65</v>
      </c>
      <c r="B135" s="44"/>
      <c r="C135" s="31"/>
      <c r="D135" s="13"/>
      <c r="E135" s="13"/>
      <c r="F135" s="13"/>
      <c r="G135" s="14"/>
      <c r="H135" s="13"/>
    </row>
    <row r="136" spans="1:8" ht="13.5" thickBot="1" x14ac:dyDescent="0.25">
      <c r="A136" s="70" t="s">
        <v>7</v>
      </c>
      <c r="B136" s="71">
        <v>55</v>
      </c>
      <c r="C136" s="32"/>
      <c r="D136" s="33">
        <v>0</v>
      </c>
      <c r="E136" s="33"/>
      <c r="F136" s="33">
        <f t="shared" si="43"/>
        <v>0</v>
      </c>
      <c r="G136" s="34">
        <f t="shared" si="44"/>
        <v>0</v>
      </c>
      <c r="H136" s="33">
        <f t="shared" si="45"/>
        <v>0</v>
      </c>
    </row>
    <row r="137" spans="1:8" s="37" customFormat="1" ht="25.5" customHeight="1" thickBot="1" x14ac:dyDescent="0.3">
      <c r="A137" s="78" t="s">
        <v>3</v>
      </c>
      <c r="B137" s="79"/>
      <c r="C137" s="35"/>
      <c r="D137" s="35"/>
      <c r="E137" s="35"/>
      <c r="F137" s="35">
        <f>SUM(F7:F136)</f>
        <v>0</v>
      </c>
      <c r="G137" s="35">
        <f>SUM(G7:G136)</f>
        <v>0</v>
      </c>
      <c r="H137" s="36">
        <f>G137+F137</f>
        <v>0</v>
      </c>
    </row>
  </sheetData>
  <sheetProtection algorithmName="SHA-512" hashValue="RMsZujYnj3YkkCwbh2mcN3DhegnoYbaYLHbUSX8V0J29f2OvC7L/2rWYMoaU3fV3eQDFi/dlmfNaybAtLAsPFA==" saltValue="1Qi/J9odcDic6Y2b+g5lVw==" spinCount="100000" sheet="1" objects="1" scenarios="1"/>
  <mergeCells count="3">
    <mergeCell ref="A3:H3"/>
    <mergeCell ref="A5:H5"/>
    <mergeCell ref="C99:F99"/>
  </mergeCells>
  <phoneticPr fontId="1" type="noConversion"/>
  <pageMargins left="0.74803149606299213" right="0.74803149606299213" top="0.98425196850393704" bottom="0.98425196850393704" header="0.31496062992125984" footer="0.51181102362204722"/>
  <pageSetup paperSize="9" scale="85" orientation="portrait" r:id="rId1"/>
  <headerFooter alignWithMargins="0">
    <oddHeader>&amp;L&amp;G&amp;R&amp;"-,Regular"&amp;11OPĆA BOLNICA DUBROVNIK
DR. ROKA MIŠETIĆA 2
20 000 DUBROVNIK</oddHeader>
    <oddFooter>&amp;R&amp;P/&amp;N</oddFooter>
  </headerFooter>
  <rowBreaks count="2" manualBreakCount="2">
    <brk id="53" max="7" man="1"/>
    <brk id="98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TROŠKOVNIK</vt:lpstr>
      <vt:lpstr>Sheet1</vt:lpstr>
      <vt:lpstr>TROŠKOVNIK!Print_Area</vt:lpstr>
      <vt:lpstr>TROŠKOVNIK!Print_Titles</vt:lpstr>
    </vt:vector>
  </TitlesOfParts>
  <Company>Hrvatska Posta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anato</cp:lastModifiedBy>
  <cp:lastPrinted>2022-11-21T13:36:19Z</cp:lastPrinted>
  <dcterms:created xsi:type="dcterms:W3CDTF">2010-03-18T13:19:15Z</dcterms:created>
  <dcterms:modified xsi:type="dcterms:W3CDTF">2022-11-21T13:53:00Z</dcterms:modified>
</cp:coreProperties>
</file>