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220" windowHeight="8580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<sst xmlns="http://schemas.openxmlformats.org/spreadsheetml/2006/main" count="46" uniqueCount="42">
  <si>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OPĆA BOLNICA DUBROVNIK</t>
  </si>
  <si>
    <t>20 000 Dubrovnik</t>
  </si>
  <si>
    <t>Opis</t>
  </si>
  <si>
    <t>Jed. mjere</t>
  </si>
  <si>
    <t>St.</t>
  </si>
  <si>
    <t>1.</t>
  </si>
  <si>
    <t>Dr. Roka Mišetića 2</t>
  </si>
  <si>
    <t xml:space="preserve">UKUPNO </t>
  </si>
  <si>
    <t xml:space="preserve">SVEUKUPNO </t>
  </si>
  <si>
    <t>2.</t>
  </si>
  <si>
    <t>m2</t>
  </si>
  <si>
    <t>3.</t>
  </si>
  <si>
    <t>4.</t>
  </si>
  <si>
    <t>Potpis i pečat Ponuditelja:</t>
  </si>
  <si>
    <t>_______________________________________</t>
  </si>
  <si>
    <t>5.</t>
  </si>
  <si>
    <t>6.</t>
  </si>
  <si>
    <t>7.</t>
  </si>
  <si>
    <t>Emajliranje ležećih i stojećih kada s emajl lakom za kade, uz prethodnu pripremu površina. U cijenu uključeno: brušenje, oprašivanje, ispiranje sredstvom za pranje, nadkitavanje epoxi kitom po potrebi, grundiranje epoxidnom podlogom, te dva puta emajliranje emajl lakom za kade.</t>
  </si>
  <si>
    <t>m´</t>
  </si>
  <si>
    <t>kom.</t>
  </si>
  <si>
    <t>NAPOMENA: Rad se obavlja većim dijelom u popodnevnim i noćnim smjenama, te vikendom i praznikom.</t>
  </si>
  <si>
    <t xml:space="preserve">            Ukoliko po potrebi Odjela nije moguće obavljati posao kontinuirano, potrebno je uračunati rad u više faza,</t>
  </si>
  <si>
    <t>Bojenje i lakiranje metalnih površina starih dovratnika visokokvalitetnom lak bojom. U cijenu uključeno: čišćenje površina, struganje, kitovanje, grundiranje te bojanje u dva sloja lak bojom. Obračun po m2 razvijene površine.</t>
  </si>
  <si>
    <t>Sanacija spojeva kada i zidova, te kada i poda. U stavku uključeno: čišćenje starog nanosa spoja kade i zida ili poda od svih dijelova koji su se odvojili, grundiranje, te ugradnja trajno elstičnog antibakterijskog kita Biosan Selant - MATHYS tehnologija ili jednakovrijedna tehnologija.Obračun po m´.</t>
  </si>
  <si>
    <t>Struganje postojećih podova u prostorijama WC-a i NEČISTO, izravnavanje dvokomponentnim epoxi kitom, postavljanje dvokomponentnog epoxi samoliva, grundiranje epoxidnom podlogom, te bojenje bezbojnim dvokompomentnim epoxi premazom. Površina prostorije cca. 3,00 m2.</t>
  </si>
  <si>
    <t>PDV 25 %</t>
  </si>
  <si>
    <t>Bojenje postojećih zidova od gips-kartonskih ploča s ekološki potpuno čistom, akrilnom bojom Paracem - MATHYS tehnologija ili jednakovrijedna tehnologija. U cijenu uključeno: čišćenje podloge, dezinficiranje i čišćenje svih površina zaraženih zidnim algama i plijesnima, djelomično struganje, izravnavanje neravnina na zidovima, grundiranje temeljnom bojom PEGAFIX ili jednakovrijedan proizvod, da se postigne da podloga bude čvrsta, suha i čista, bez slabo vezanih djelova, praha, masnih mrlja i drugih nečistoća, te bojanje 3 x akrilnom bojom, boja po izboru projektanta. Aplikacija se vrši sa kratkodlakim krznenim valjkom na suhu i čistu podlogu. Najniža temperatura upotrebe je 5° C. Razrijeđuje se s vodom. Boja, ton i sjaj po izboru projektanta u sladu s ton kartom.Obračun po m2, dok se otvori veći od 3 m2 odbijaju.</t>
  </si>
  <si>
    <t>Bojenje postojećih zidova i podgleda u bolesničkim sobama s poludisperzivnim bojama, JUB tehnologijom ili jednakovrijedna tehnologija. U cijenu uključeno:  čišćenje podloge, dezinficiranje i čišćenje svih površina zaraženih zidnim algama i plijesnima, djelomično struganje, izravnavanje neravnina na zidovima, grundiranje, da se postigne da podloga bude čvrsta, suha i čista, bez slabo vezanih djelova, praha, masnih mrlja i drugih nečistoća, te bojanje 2 x poludisperzivnom bojom u razmacima min. 8 sati. Nanošenje valjkom i kistom u odgovarajućim mikroklimatskim uvjetima: temperatura zraka i zidne podloge ne smije biti niža od +5 ºC i viša od +35 ºC.  Boja, ton i sjaj po izboru projektanta u skladu s ton kartom. Obračun po m2, dok se otvori veći od 3 m2 odbijaju.</t>
  </si>
  <si>
    <t>Bojenje postojećih obojanih zidova od gips-kartonskih ploča u sanitarnim čvorovima, vodoodbojnom antibakterijskom dvokomponentnom vodorazrijedivom bojom BIOSAN Aqua - MATHYS tehnologija ili jednakovrijedna tehnologija. U cijenu uključeno: čišćenje podloge, dezinficiranje i čišćenje svih površina zaraženih zidnim algama i plijesnima, djelomično struganje, izravnavanje neravnina na zidovima, gletanje s kitom za vanjske radove, grundiranje temeljnom bojom PEGAFIX ili jednakovrijedan proizvod, da se postigne da bude podloga čvrsta, suha i čista, bez slabo vezanih djelova, praha, masnih mrlja i drugih nečistoća, te bojanje 3 X vodoodbojnom antibakterijskom dvokomponentnom vodorazrijedivom bojom, boja po izboru projektanta. Aplikacija se vrši sa kratkodlakim krznenim valjkom na suhu i čistu podlogu. Najniža temperatura upotrebe je 8° C. Boja, ton i sjaj po izboru projektanta u sladu s ton kartom.Obračun po m2.</t>
  </si>
  <si>
    <t>Odjel za uslužne i tehničke poslove</t>
  </si>
  <si>
    <t xml:space="preserve">            Npr. bojanje zidova u kupaonicama, obavljat će se po principu"kupaonica po kupaonica", kada se dovrši kompletan rad </t>
  </si>
  <si>
    <t xml:space="preserve">            u jednoj kupaonici, tek se tada može preći u slijedeću kupaonicu, radi toga što nije moguće osloboditi više soba </t>
  </si>
  <si>
    <t xml:space="preserve">            pacijenata u isto vrijeme.</t>
  </si>
  <si>
    <t>NABAVA LIČILAČKIH RADOVA, ev. broj nabave: 2-40-23/JN</t>
  </si>
  <si>
    <t>Dubrovnik,  11. svibnja 2023. god.</t>
  </si>
  <si>
    <t>Jed. cijena u eurima</t>
  </si>
  <si>
    <t>Ukupna cijena u eurima</t>
  </si>
  <si>
    <t>Proizvođač/Vrsta boje ukoliko se nudi jednakovrijedno</t>
  </si>
  <si>
    <t>Količina</t>
  </si>
  <si>
    <t xml:space="preserve">            Dužina rada se procijenjuje na 15 radnih dana.</t>
  </si>
  <si>
    <t>U cijenu je potrebno uračunati sve zavisne troškove i uvjete rada opisane u NAPOMENI !!! Sve matematičke funkcije zbrajanja i množenja su zadane.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</si>
</sst>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.00;[Red]0.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justify" vertical="justify"/>
      <protection locked="0"/>
    </xf>
    <xf numFmtId="4" fontId="5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 vertical="top"/>
      <protection locked="0"/>
    </xf>
    <xf numFmtId="4" fontId="43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4" fontId="5" fillId="0" borderId="0" xfId="0" applyNumberFormat="1" applyFont="1" applyBorder="1" applyAlignment="1" applyProtection="1">
      <alignment/>
      <protection locked="0"/>
    </xf>
    <xf numFmtId="4" fontId="5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57" applyFont="1" applyBorder="1" applyAlignment="1" applyProtection="1">
      <alignment horizontal="justify" vertical="top"/>
      <protection locked="0"/>
    </xf>
    <xf numFmtId="0" fontId="6" fillId="0" borderId="0" xfId="0" applyFont="1" applyBorder="1" applyAlignment="1" applyProtection="1">
      <alignment horizontal="center"/>
      <protection locked="0"/>
    </xf>
    <xf numFmtId="4" fontId="6" fillId="0" borderId="0" xfId="0" applyNumberFormat="1" applyFont="1" applyBorder="1" applyAlignment="1" applyProtection="1">
      <alignment horizontal="center"/>
      <protection locked="0"/>
    </xf>
    <xf numFmtId="2" fontId="5" fillId="0" borderId="0" xfId="0" applyNumberFormat="1" applyFont="1" applyAlignment="1" applyProtection="1">
      <alignment vertical="justify"/>
      <protection locked="0"/>
    </xf>
    <xf numFmtId="4" fontId="5" fillId="0" borderId="0" xfId="0" applyNumberFormat="1" applyFont="1" applyAlignment="1" applyProtection="1">
      <alignment/>
      <protection locked="0"/>
    </xf>
    <xf numFmtId="2" fontId="5" fillId="0" borderId="0" xfId="0" applyNumberFormat="1" applyFont="1" applyAlignment="1" applyProtection="1">
      <alignment horizontal="center" vertical="top"/>
      <protection locked="0"/>
    </xf>
    <xf numFmtId="49" fontId="4" fillId="0" borderId="10" xfId="0" applyNumberFormat="1" applyFont="1" applyBorder="1" applyAlignment="1" applyProtection="1">
      <alignment horizontal="left" vertical="center"/>
      <protection locked="0"/>
    </xf>
    <xf numFmtId="4" fontId="5" fillId="0" borderId="11" xfId="0" applyNumberFormat="1" applyFont="1" applyBorder="1" applyAlignment="1" applyProtection="1">
      <alignment horizontal="center"/>
      <protection locked="0"/>
    </xf>
    <xf numFmtId="4" fontId="4" fillId="0" borderId="12" xfId="0" applyNumberFormat="1" applyFont="1" applyBorder="1" applyAlignment="1" applyProtection="1">
      <alignment horizontal="right"/>
      <protection locked="0"/>
    </xf>
    <xf numFmtId="2" fontId="5" fillId="0" borderId="0" xfId="0" applyNumberFormat="1" applyFont="1" applyAlignment="1" applyProtection="1">
      <alignment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4" fontId="5" fillId="0" borderId="0" xfId="0" applyNumberFormat="1" applyFont="1" applyBorder="1" applyAlignment="1" applyProtection="1">
      <alignment horizontal="right"/>
      <protection locked="0"/>
    </xf>
    <xf numFmtId="4" fontId="5" fillId="0" borderId="0" xfId="0" applyNumberFormat="1" applyFont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5" fillId="0" borderId="0" xfId="0" applyFont="1" applyAlignment="1" applyProtection="1">
      <alignment vertical="justify"/>
      <protection locked="0"/>
    </xf>
    <xf numFmtId="4" fontId="4" fillId="0" borderId="0" xfId="0" applyNumberFormat="1" applyFont="1" applyAlignment="1" applyProtection="1">
      <alignment/>
      <protection locked="0"/>
    </xf>
    <xf numFmtId="4" fontId="5" fillId="0" borderId="13" xfId="0" applyNumberFormat="1" applyFont="1" applyBorder="1" applyAlignment="1" applyProtection="1">
      <alignment horizontal="center"/>
      <protection locked="0"/>
    </xf>
    <xf numFmtId="0" fontId="5" fillId="0" borderId="13" xfId="57" applyFont="1" applyBorder="1" applyAlignment="1" applyProtection="1">
      <alignment horizontal="justify" vertical="top" wrapText="1"/>
      <protection/>
    </xf>
    <xf numFmtId="0" fontId="4" fillId="0" borderId="13" xfId="57" applyFont="1" applyBorder="1" applyAlignment="1" applyProtection="1">
      <alignment horizontal="justify" vertical="top"/>
      <protection locked="0"/>
    </xf>
    <xf numFmtId="0" fontId="4" fillId="0" borderId="13" xfId="57" applyFont="1" applyBorder="1" applyAlignment="1" applyProtection="1">
      <alignment horizontal="center"/>
      <protection/>
    </xf>
    <xf numFmtId="4" fontId="4" fillId="0" borderId="13" xfId="0" applyNumberFormat="1" applyFont="1" applyBorder="1" applyAlignment="1" applyProtection="1">
      <alignment horizontal="center"/>
      <protection/>
    </xf>
    <xf numFmtId="0" fontId="5" fillId="0" borderId="13" xfId="57" applyFont="1" applyBorder="1" applyAlignment="1" applyProtection="1">
      <alignment horizontal="justify" vertical="top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5" fillId="0" borderId="15" xfId="0" applyNumberFormat="1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5" fillId="0" borderId="17" xfId="57" applyFont="1" applyBorder="1" applyAlignment="1" applyProtection="1">
      <alignment horizontal="justify" vertical="top"/>
      <protection/>
    </xf>
    <xf numFmtId="0" fontId="4" fillId="0" borderId="17" xfId="57" applyFont="1" applyBorder="1" applyAlignment="1" applyProtection="1">
      <alignment horizontal="center"/>
      <protection/>
    </xf>
    <xf numFmtId="4" fontId="4" fillId="0" borderId="17" xfId="0" applyNumberFormat="1" applyFont="1" applyBorder="1" applyAlignment="1" applyProtection="1">
      <alignment horizontal="center"/>
      <protection/>
    </xf>
    <xf numFmtId="4" fontId="5" fillId="0" borderId="17" xfId="0" applyNumberFormat="1" applyFont="1" applyBorder="1" applyAlignment="1" applyProtection="1">
      <alignment horizontal="center"/>
      <protection locked="0"/>
    </xf>
    <xf numFmtId="4" fontId="5" fillId="0" borderId="18" xfId="0" applyNumberFormat="1" applyFont="1" applyBorder="1" applyAlignment="1" applyProtection="1">
      <alignment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5" fillId="0" borderId="20" xfId="57" applyFont="1" applyBorder="1" applyAlignment="1" applyProtection="1">
      <alignment horizontal="justify" vertical="top" wrapText="1"/>
      <protection/>
    </xf>
    <xf numFmtId="0" fontId="4" fillId="0" borderId="20" xfId="57" applyFont="1" applyBorder="1" applyAlignment="1" applyProtection="1">
      <alignment horizontal="justify" vertical="top"/>
      <protection locked="0"/>
    </xf>
    <xf numFmtId="0" fontId="4" fillId="0" borderId="20" xfId="57" applyFont="1" applyBorder="1" applyAlignment="1" applyProtection="1">
      <alignment horizontal="center"/>
      <protection/>
    </xf>
    <xf numFmtId="4" fontId="4" fillId="0" borderId="20" xfId="0" applyNumberFormat="1" applyFont="1" applyBorder="1" applyAlignment="1" applyProtection="1">
      <alignment horizontal="center"/>
      <protection/>
    </xf>
    <xf numFmtId="4" fontId="5" fillId="0" borderId="20" xfId="0" applyNumberFormat="1" applyFont="1" applyBorder="1" applyAlignment="1" applyProtection="1">
      <alignment horizontal="center"/>
      <protection locked="0"/>
    </xf>
    <xf numFmtId="4" fontId="5" fillId="0" borderId="21" xfId="0" applyNumberFormat="1" applyFont="1" applyBorder="1" applyAlignment="1" applyProtection="1">
      <alignment/>
      <protection/>
    </xf>
    <xf numFmtId="0" fontId="4" fillId="8" borderId="22" xfId="0" applyFont="1" applyFill="1" applyBorder="1" applyAlignment="1" applyProtection="1">
      <alignment horizontal="center" vertical="top" wrapText="1"/>
      <protection locked="0"/>
    </xf>
    <xf numFmtId="0" fontId="4" fillId="8" borderId="23" xfId="0" applyFont="1" applyFill="1" applyBorder="1" applyAlignment="1" applyProtection="1">
      <alignment horizontal="center" vertical="top" wrapText="1"/>
      <protection locked="0"/>
    </xf>
    <xf numFmtId="166" fontId="4" fillId="8" borderId="23" xfId="0" applyNumberFormat="1" applyFont="1" applyFill="1" applyBorder="1" applyAlignment="1" applyProtection="1">
      <alignment horizontal="center" vertical="top" wrapText="1"/>
      <protection locked="0"/>
    </xf>
    <xf numFmtId="4" fontId="4" fillId="8" borderId="24" xfId="0" applyNumberFormat="1" applyFont="1" applyFill="1" applyBorder="1" applyAlignment="1" applyProtection="1">
      <alignment horizontal="center" vertical="top" wrapText="1"/>
      <protection locked="0"/>
    </xf>
    <xf numFmtId="4" fontId="4" fillId="0" borderId="11" xfId="0" applyNumberFormat="1" applyFont="1" applyBorder="1" applyAlignment="1" applyProtection="1">
      <alignment horizontal="right"/>
      <protection locked="0"/>
    </xf>
    <xf numFmtId="0" fontId="4" fillId="0" borderId="13" xfId="57" applyFont="1" applyFill="1" applyBorder="1" applyAlignment="1" applyProtection="1">
      <alignment horizontal="justify" vertical="top"/>
      <protection locked="0"/>
    </xf>
    <xf numFmtId="0" fontId="4" fillId="0" borderId="17" xfId="57" applyFont="1" applyFill="1" applyBorder="1" applyAlignment="1" applyProtection="1">
      <alignment horizontal="justify" vertical="top"/>
      <protection locked="0"/>
    </xf>
    <xf numFmtId="0" fontId="6" fillId="8" borderId="0" xfId="57" applyFont="1" applyFill="1" applyBorder="1" applyAlignment="1" applyProtection="1">
      <alignment horizontal="justify" vertical="top"/>
      <protection/>
    </xf>
    <xf numFmtId="0" fontId="6" fillId="8" borderId="0" xfId="0" applyFont="1" applyFill="1" applyBorder="1" applyAlignment="1" applyProtection="1">
      <alignment horizontal="center"/>
      <protection/>
    </xf>
    <xf numFmtId="4" fontId="6" fillId="8" borderId="0" xfId="0" applyNumberFormat="1" applyFont="1" applyFill="1" applyBorder="1" applyAlignment="1" applyProtection="1">
      <alignment horizontal="center"/>
      <protection/>
    </xf>
    <xf numFmtId="4" fontId="5" fillId="8" borderId="0" xfId="0" applyNumberFormat="1" applyFont="1" applyFill="1" applyBorder="1" applyAlignment="1" applyProtection="1">
      <alignment horizontal="center"/>
      <protection/>
    </xf>
    <xf numFmtId="4" fontId="5" fillId="8" borderId="0" xfId="0" applyNumberFormat="1" applyFont="1" applyFill="1" applyBorder="1" applyAlignment="1" applyProtection="1">
      <alignment/>
      <protection/>
    </xf>
    <xf numFmtId="0" fontId="6" fillId="8" borderId="0" xfId="0" applyFont="1" applyFill="1" applyBorder="1" applyAlignment="1" applyProtection="1">
      <alignment horizontal="left" vertical="center"/>
      <protection/>
    </xf>
    <xf numFmtId="0" fontId="6" fillId="8" borderId="0" xfId="57" applyFont="1" applyFill="1" applyBorder="1" applyAlignment="1" applyProtection="1">
      <alignment horizontal="left" vertical="top"/>
      <protection/>
    </xf>
    <xf numFmtId="0" fontId="6" fillId="8" borderId="0" xfId="0" applyFont="1" applyFill="1" applyBorder="1" applyAlignment="1" applyProtection="1">
      <alignment horizontal="center" vertical="center"/>
      <protection/>
    </xf>
    <xf numFmtId="0" fontId="6" fillId="8" borderId="0" xfId="57" applyFont="1" applyFill="1" applyBorder="1" applyAlignment="1" applyProtection="1">
      <alignment horizontal="left" vertical="justify"/>
      <protection/>
    </xf>
    <xf numFmtId="0" fontId="0" fillId="8" borderId="0" xfId="0" applyFill="1" applyAlignment="1" applyProtection="1">
      <alignment vertical="justify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K11" sqref="K11"/>
    </sheetView>
  </sheetViews>
  <sheetFormatPr defaultColWidth="8.8515625" defaultRowHeight="12.75"/>
  <cols>
    <col min="1" max="1" width="5.140625" style="32" customWidth="1"/>
    <col min="2" max="2" width="47.421875" style="2" customWidth="1"/>
    <col min="3" max="3" width="21.28125" style="2" customWidth="1"/>
    <col min="4" max="4" width="9.7109375" style="3" customWidth="1"/>
    <col min="5" max="5" width="8.8515625" style="3" customWidth="1"/>
    <col min="6" max="7" width="22.7109375" style="3" customWidth="1"/>
    <col min="8" max="16384" width="8.8515625" style="3" customWidth="1"/>
  </cols>
  <sheetData>
    <row r="1" ht="15">
      <c r="A1" s="1" t="s">
        <v>0</v>
      </c>
    </row>
    <row r="2" spans="1:3" ht="14.25">
      <c r="A2" s="4" t="s">
        <v>6</v>
      </c>
      <c r="B2" s="5"/>
      <c r="C2" s="5"/>
    </row>
    <row r="3" spans="1:3" ht="14.25">
      <c r="A3" s="4" t="s">
        <v>1</v>
      </c>
      <c r="B3" s="5"/>
      <c r="C3" s="5"/>
    </row>
    <row r="4" spans="1:6" ht="14.25">
      <c r="A4" s="4"/>
      <c r="B4" s="5"/>
      <c r="C4" s="5"/>
      <c r="D4" s="6"/>
      <c r="E4" s="6"/>
      <c r="F4" s="6"/>
    </row>
    <row r="5" spans="1:6" ht="15">
      <c r="A5" s="1" t="s">
        <v>30</v>
      </c>
      <c r="B5" s="5"/>
      <c r="C5" s="5"/>
      <c r="D5" s="7"/>
      <c r="E5" s="7"/>
      <c r="F5" s="7"/>
    </row>
    <row r="6" spans="1:10" ht="14.25">
      <c r="A6" s="4" t="s">
        <v>35</v>
      </c>
      <c r="B6" s="5"/>
      <c r="C6" s="5"/>
      <c r="D6" s="7"/>
      <c r="E6" s="7"/>
      <c r="F6" s="7"/>
      <c r="G6" s="7"/>
      <c r="H6" s="7"/>
      <c r="I6" s="7"/>
      <c r="J6" s="7"/>
    </row>
    <row r="7" spans="1:10" ht="14.25">
      <c r="A7" s="8"/>
      <c r="B7" s="5"/>
      <c r="C7" s="9"/>
      <c r="D7" s="7"/>
      <c r="E7" s="7"/>
      <c r="F7" s="7"/>
      <c r="G7" s="7"/>
      <c r="H7" s="7"/>
      <c r="I7" s="7"/>
      <c r="J7" s="7"/>
    </row>
    <row r="8" spans="1:10" ht="15">
      <c r="A8" s="10" t="s">
        <v>34</v>
      </c>
      <c r="B8" s="11"/>
      <c r="C8" s="3"/>
      <c r="D8" s="7"/>
      <c r="E8" s="7"/>
      <c r="F8" s="7"/>
      <c r="G8" s="7"/>
      <c r="H8" s="7"/>
      <c r="I8" s="7"/>
      <c r="J8" s="7"/>
    </row>
    <row r="9" spans="1:3" ht="15" thickBot="1">
      <c r="A9" s="8"/>
      <c r="B9" s="5"/>
      <c r="C9" s="5"/>
    </row>
    <row r="10" spans="1:10" ht="60.75" thickBot="1">
      <c r="A10" s="55" t="s">
        <v>4</v>
      </c>
      <c r="B10" s="56" t="s">
        <v>2</v>
      </c>
      <c r="C10" s="56" t="s">
        <v>38</v>
      </c>
      <c r="D10" s="56" t="s">
        <v>3</v>
      </c>
      <c r="E10" s="56" t="s">
        <v>39</v>
      </c>
      <c r="F10" s="57" t="s">
        <v>36</v>
      </c>
      <c r="G10" s="58" t="s">
        <v>37</v>
      </c>
      <c r="H10" s="12"/>
      <c r="I10" s="12"/>
      <c r="J10" s="12"/>
    </row>
    <row r="11" spans="1:7" s="7" customFormat="1" ht="257.25" thickTop="1">
      <c r="A11" s="48" t="s">
        <v>5</v>
      </c>
      <c r="B11" s="49" t="s">
        <v>28</v>
      </c>
      <c r="C11" s="50"/>
      <c r="D11" s="51" t="s">
        <v>10</v>
      </c>
      <c r="E11" s="52">
        <v>1160</v>
      </c>
      <c r="F11" s="53"/>
      <c r="G11" s="54">
        <f aca="true" t="shared" si="0" ref="G11:G17">E11*F11</f>
        <v>0</v>
      </c>
    </row>
    <row r="12" spans="1:7" s="7" customFormat="1" ht="256.5">
      <c r="A12" s="40" t="s">
        <v>9</v>
      </c>
      <c r="B12" s="35" t="s">
        <v>27</v>
      </c>
      <c r="C12" s="36"/>
      <c r="D12" s="37" t="s">
        <v>10</v>
      </c>
      <c r="E12" s="38">
        <v>1150</v>
      </c>
      <c r="F12" s="34"/>
      <c r="G12" s="41">
        <f t="shared" si="0"/>
        <v>0</v>
      </c>
    </row>
    <row r="13" spans="1:7" s="7" customFormat="1" ht="313.5">
      <c r="A13" s="40" t="s">
        <v>11</v>
      </c>
      <c r="B13" s="35" t="s">
        <v>29</v>
      </c>
      <c r="C13" s="36"/>
      <c r="D13" s="37" t="s">
        <v>10</v>
      </c>
      <c r="E13" s="38">
        <v>190</v>
      </c>
      <c r="F13" s="34"/>
      <c r="G13" s="41">
        <f t="shared" si="0"/>
        <v>0</v>
      </c>
    </row>
    <row r="14" spans="1:7" s="7" customFormat="1" ht="71.25">
      <c r="A14" s="40" t="s">
        <v>12</v>
      </c>
      <c r="B14" s="35" t="s">
        <v>23</v>
      </c>
      <c r="C14" s="36"/>
      <c r="D14" s="37" t="s">
        <v>10</v>
      </c>
      <c r="E14" s="38">
        <v>100</v>
      </c>
      <c r="F14" s="34"/>
      <c r="G14" s="41">
        <f t="shared" si="0"/>
        <v>0</v>
      </c>
    </row>
    <row r="15" spans="1:7" s="7" customFormat="1" ht="99.75">
      <c r="A15" s="40" t="s">
        <v>15</v>
      </c>
      <c r="B15" s="39" t="s">
        <v>24</v>
      </c>
      <c r="C15" s="36"/>
      <c r="D15" s="37" t="s">
        <v>19</v>
      </c>
      <c r="E15" s="38">
        <v>50</v>
      </c>
      <c r="F15" s="34"/>
      <c r="G15" s="41">
        <f t="shared" si="0"/>
        <v>0</v>
      </c>
    </row>
    <row r="16" spans="1:9" s="7" customFormat="1" ht="99.75">
      <c r="A16" s="40" t="s">
        <v>16</v>
      </c>
      <c r="B16" s="39" t="s">
        <v>25</v>
      </c>
      <c r="C16" s="60"/>
      <c r="D16" s="37" t="s">
        <v>20</v>
      </c>
      <c r="E16" s="38">
        <v>10</v>
      </c>
      <c r="F16" s="34"/>
      <c r="G16" s="41">
        <f t="shared" si="0"/>
        <v>0</v>
      </c>
      <c r="H16" s="14"/>
      <c r="I16" s="13"/>
    </row>
    <row r="17" spans="1:9" s="7" customFormat="1" ht="86.25" thickBot="1">
      <c r="A17" s="42" t="s">
        <v>17</v>
      </c>
      <c r="B17" s="43" t="s">
        <v>18</v>
      </c>
      <c r="C17" s="61"/>
      <c r="D17" s="44" t="s">
        <v>20</v>
      </c>
      <c r="E17" s="45">
        <v>13</v>
      </c>
      <c r="F17" s="46"/>
      <c r="G17" s="47">
        <f t="shared" si="0"/>
        <v>0</v>
      </c>
      <c r="H17" s="14"/>
      <c r="I17" s="13"/>
    </row>
    <row r="18" spans="1:7" s="7" customFormat="1" ht="6.75" customHeight="1">
      <c r="A18" s="15"/>
      <c r="B18" s="16"/>
      <c r="C18" s="16"/>
      <c r="D18" s="17"/>
      <c r="E18" s="18"/>
      <c r="F18" s="14"/>
      <c r="G18" s="13"/>
    </row>
    <row r="19" spans="1:7" s="7" customFormat="1" ht="14.25">
      <c r="A19" s="67" t="s">
        <v>21</v>
      </c>
      <c r="B19" s="62"/>
      <c r="C19" s="62"/>
      <c r="D19" s="63"/>
      <c r="E19" s="64"/>
      <c r="F19" s="65"/>
      <c r="G19" s="66"/>
    </row>
    <row r="20" spans="1:7" s="7" customFormat="1" ht="14.25">
      <c r="A20" s="69"/>
      <c r="B20" s="67" t="s">
        <v>22</v>
      </c>
      <c r="C20" s="62"/>
      <c r="D20" s="63"/>
      <c r="E20" s="64"/>
      <c r="F20" s="65"/>
      <c r="G20" s="66"/>
    </row>
    <row r="21" spans="1:7" s="7" customFormat="1" ht="14.25">
      <c r="A21" s="69"/>
      <c r="B21" s="68" t="s">
        <v>31</v>
      </c>
      <c r="C21" s="62"/>
      <c r="D21" s="63"/>
      <c r="E21" s="64"/>
      <c r="F21" s="65"/>
      <c r="G21" s="66"/>
    </row>
    <row r="22" spans="1:7" s="7" customFormat="1" ht="14.25">
      <c r="A22" s="69"/>
      <c r="B22" s="68" t="s">
        <v>32</v>
      </c>
      <c r="C22" s="62"/>
      <c r="D22" s="63"/>
      <c r="E22" s="64"/>
      <c r="F22" s="65"/>
      <c r="G22" s="66"/>
    </row>
    <row r="23" spans="1:7" s="7" customFormat="1" ht="14.25">
      <c r="A23" s="69"/>
      <c r="B23" s="68" t="s">
        <v>33</v>
      </c>
      <c r="C23" s="62"/>
      <c r="D23" s="63"/>
      <c r="E23" s="64"/>
      <c r="F23" s="65"/>
      <c r="G23" s="66"/>
    </row>
    <row r="24" spans="1:7" s="7" customFormat="1" ht="14.25">
      <c r="A24" s="69"/>
      <c r="B24" s="68" t="s">
        <v>40</v>
      </c>
      <c r="C24" s="62"/>
      <c r="D24" s="63"/>
      <c r="E24" s="64"/>
      <c r="F24" s="65"/>
      <c r="G24" s="66"/>
    </row>
    <row r="25" spans="1:7" s="7" customFormat="1" ht="8.25" customHeight="1">
      <c r="A25" s="69"/>
      <c r="B25" s="62"/>
      <c r="C25" s="62"/>
      <c r="D25" s="63"/>
      <c r="E25" s="64"/>
      <c r="F25" s="65"/>
      <c r="G25" s="66"/>
    </row>
    <row r="26" spans="1:7" s="7" customFormat="1" ht="29.25" customHeight="1">
      <c r="A26" s="70" t="s">
        <v>41</v>
      </c>
      <c r="B26" s="71"/>
      <c r="C26" s="71"/>
      <c r="D26" s="71"/>
      <c r="E26" s="71"/>
      <c r="F26" s="71"/>
      <c r="G26" s="71"/>
    </row>
    <row r="27" spans="1:7" ht="15" thickBot="1">
      <c r="A27" s="19"/>
      <c r="F27" s="20"/>
      <c r="G27" s="20"/>
    </row>
    <row r="28" spans="1:7" ht="30" customHeight="1" thickBot="1">
      <c r="A28" s="21"/>
      <c r="B28" s="3"/>
      <c r="C28" s="3"/>
      <c r="D28" s="22" t="s">
        <v>7</v>
      </c>
      <c r="E28" s="23"/>
      <c r="F28" s="24"/>
      <c r="G28" s="59">
        <f>G17+G16+G15+G14+G13+G12+G11</f>
        <v>0</v>
      </c>
    </row>
    <row r="29" spans="1:7" ht="15.75" customHeight="1" thickBot="1">
      <c r="A29" s="25"/>
      <c r="B29" s="3"/>
      <c r="C29" s="3"/>
      <c r="D29" s="26"/>
      <c r="E29" s="27"/>
      <c r="F29" s="28"/>
      <c r="G29" s="28"/>
    </row>
    <row r="30" spans="1:7" ht="30" customHeight="1" thickBot="1">
      <c r="A30" s="25" t="s">
        <v>13</v>
      </c>
      <c r="B30" s="3"/>
      <c r="C30" s="3"/>
      <c r="D30" s="22" t="s">
        <v>26</v>
      </c>
      <c r="E30" s="23"/>
      <c r="F30" s="24"/>
      <c r="G30" s="59">
        <f>G28*0.25</f>
        <v>0</v>
      </c>
    </row>
    <row r="31" spans="1:7" ht="15.75" customHeight="1" thickBot="1">
      <c r="A31" s="21"/>
      <c r="B31" s="3"/>
      <c r="C31" s="3"/>
      <c r="D31" s="26"/>
      <c r="E31" s="27"/>
      <c r="F31" s="29"/>
      <c r="G31" s="29"/>
    </row>
    <row r="32" spans="1:7" ht="30" customHeight="1" thickBot="1">
      <c r="A32" s="25" t="s">
        <v>14</v>
      </c>
      <c r="B32" s="3"/>
      <c r="C32" s="3"/>
      <c r="D32" s="30" t="s">
        <v>8</v>
      </c>
      <c r="E32" s="23"/>
      <c r="F32" s="24"/>
      <c r="G32" s="59">
        <f>G28+G30</f>
        <v>0</v>
      </c>
    </row>
    <row r="33" spans="1:6" ht="16.5" customHeight="1">
      <c r="A33" s="3"/>
      <c r="B33" s="3"/>
      <c r="C33" s="3"/>
      <c r="D33" s="2"/>
      <c r="E33" s="29"/>
      <c r="F33" s="29"/>
    </row>
    <row r="34" spans="1:7" ht="23.25" customHeight="1">
      <c r="A34" s="25"/>
      <c r="B34" s="3"/>
      <c r="C34" s="3"/>
      <c r="D34" s="31"/>
      <c r="E34" s="29"/>
      <c r="F34" s="29"/>
      <c r="G34" s="20"/>
    </row>
    <row r="35" spans="6:7" ht="14.25">
      <c r="F35" s="20"/>
      <c r="G35" s="20"/>
    </row>
    <row r="36" spans="6:7" ht="14.25">
      <c r="F36" s="20"/>
      <c r="G36" s="20"/>
    </row>
    <row r="37" spans="6:7" ht="14.25">
      <c r="F37" s="20"/>
      <c r="G37" s="20"/>
    </row>
    <row r="38" spans="6:7" ht="15">
      <c r="F38" s="20"/>
      <c r="G38" s="33"/>
    </row>
  </sheetData>
  <sheetProtection password="EF31" sheet="1" selectLockedCells="1"/>
  <mergeCells count="1">
    <mergeCell ref="A26:G26"/>
  </mergeCells>
  <printOptions/>
  <pageMargins left="0.7086614173228347" right="0.7086614173228347" top="0.7874015748031497" bottom="0.3937007874015748" header="0.31496062992125984" footer="0.31496062992125984"/>
  <pageSetup fitToHeight="0" fitToWidth="1" orientation="landscape" paperSize="9" scale="97" r:id="rId1"/>
  <headerFooter>
    <oddHeader>&amp;CPRILOG 2 - TROŠKOVNIK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O.B. 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Dako Katić</dc:creator>
  <cp:keywords/>
  <dc:description/>
  <cp:lastModifiedBy>lucepe</cp:lastModifiedBy>
  <cp:lastPrinted>2023-06-12T12:48:13Z</cp:lastPrinted>
  <dcterms:created xsi:type="dcterms:W3CDTF">2003-05-05T17:45:22Z</dcterms:created>
  <dcterms:modified xsi:type="dcterms:W3CDTF">2023-06-12T12:49:10Z</dcterms:modified>
  <cp:category/>
  <cp:version/>
  <cp:contentType/>
  <cp:contentStatus/>
</cp:coreProperties>
</file>