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0005" activeTab="0"/>
  </bookViews>
  <sheets>
    <sheet name="X" sheetId="1" r:id="rId1"/>
  </sheets>
  <definedNames/>
  <calcPr fullCalcOnLoad="1"/>
</workbook>
</file>

<file path=xl/sharedStrings.xml><?xml version="1.0" encoding="utf-8"?>
<sst xmlns="http://schemas.openxmlformats.org/spreadsheetml/2006/main" count="335" uniqueCount="126">
  <si>
    <t>komad</t>
  </si>
  <si>
    <t>UKUPNO BROJKAMA BEZ PDV-a</t>
  </si>
  <si>
    <t>SVEUKUPNO BROJKAMA S PDV-om</t>
  </si>
  <si>
    <t>Oprema zadovoljava tražene karakteristike DA/NE</t>
  </si>
  <si>
    <t>Točna količina</t>
  </si>
  <si>
    <t>IZNOS PDV-a</t>
  </si>
  <si>
    <t>Potvrda traženih karakteristika (sredstvo dokazivanja TS-katalog/izjava, te navod o referencijskoj stranici/dokumentu)</t>
  </si>
  <si>
    <t xml:space="preserve">Proizvođač / Zaštićeno ime ili kataloški broj </t>
  </si>
  <si>
    <t>Naziv predmeta nabave: NADOPUNA SETOVA KIRURŠKOG INSTRUMENTARIJA ZA POTREBE OP BLOKA, ev. broj nabave: 2-67-22/JN</t>
  </si>
  <si>
    <t>Uzorak DA/NE</t>
  </si>
  <si>
    <t>Metzenbaum fine preparir škare, fine, zavijene, spoj čeljusti neukotvljni vijak-mogućnost zamjnene čejusti, 180mm</t>
  </si>
  <si>
    <t>Metzenbaum preparir škare, zavijene, fine, TC zlatne drške-čeljust pojačana karbidom tehnikom vakum varenja, spoj čeljusti neukotvljeni vijak-zamjena čeljusti kod popravka,tupo/tupe 180mm</t>
  </si>
  <si>
    <t>Mayo-Stille preparir škare, jake, zavijene, spoj čeljusti neukotvljeni vijak-mogućnost zamjene čeljusti, duž. 170 mm</t>
  </si>
  <si>
    <t>DA - 1 kom</t>
  </si>
  <si>
    <t>NE</t>
  </si>
  <si>
    <t>Metzenbaum fine preparir škare, fine, zavijene, spoj čeljusti neukotvljni vijak-mogućnost zamjene čeljusti, duž. 180 mm</t>
  </si>
  <si>
    <t>Metzenbaum fine preparir škare, fine, zavijene, spoj čeljusti neukotvljni vijak-mogućnost zamjene čejusti, 145mm</t>
  </si>
  <si>
    <t>Metzenbaum fine preparir škare, fine, zavijene, spoj čeljusti neukotvljni vijak-mogućnost zamjene čeljusti, duž. 145 mm</t>
  </si>
  <si>
    <t>Stevens iris vrlo fine preparir škare, zavijene, tupo/tupe, spoj čeljusti neukotvljeni vijak-mogućnost zamjene čeljusti, duž. 115 mm</t>
  </si>
  <si>
    <t>Hegar-Mayo fini iglodržač, 0,5mm hvatište konca, za konac do 3/0, TC zlatne drške-čeljust pojačana karbidom tehnikom vakum varenja-pojačana čvrstoća, ravni 205mm</t>
  </si>
  <si>
    <t>Pean hemostatska hvatalica, zavijena, 140mm</t>
  </si>
  <si>
    <t>Hegar-Mayo fini iglodržač, 0,5mm hvatište konca, za konac do 3/0, TC zlatne drške-čeljust pojačana karbidom tehnikom vakum varenja-pojačana čvrstoća, ravni duž. 185 mm</t>
  </si>
  <si>
    <t>Hegar-Mayo fini iglodržač, 0,5 mm hvatište konca, za konac do 3/0, TC zlatne drške-čeljust pojačana karbidom tehnikom vakum varenja-pojačana čvrstoća, ravni duž. 205 mm</t>
  </si>
  <si>
    <t>Hegar iglodržač, jaki, ravni, s udubinom u čeljusti, s longitudinalnim jakim zubićima, duž. 205 mm</t>
  </si>
  <si>
    <t>Lawrence iglodržač, vrlo fini ukrižani zubući u čeljusti, duž. 150 mm</t>
  </si>
  <si>
    <t>Mayo-Hegar iglodržač, jaki, ravni, s udubinom u čeljusti, s longitudinalnim jakim zubićima, duž. 150 mm</t>
  </si>
  <si>
    <t>Ryder fini iglodržač, uska špičasta čeljust, glatka, za netraumatske i fine vaskularne igle, TC zlatna drška-čeljust pojačana karbidom, duž. 180 mm</t>
  </si>
  <si>
    <t>Waugh fina kirurška atraumatska pinceta, zubi 1x2, duž. 180 mm</t>
  </si>
  <si>
    <t>Kirurška pinceta, srednja, ravna, zubi 1x2, duž. 160 mm</t>
  </si>
  <si>
    <t>Pean hemostatska hvatalica, zavijena, duž. 140 mm</t>
  </si>
  <si>
    <t>Stevens fine preparir škare, vrh špicasto izdužen i zavijen i tup, hvatišta oblik kvadrata, spoj čeljusti neukotvljeni vijak, duž. 115 mm</t>
  </si>
  <si>
    <t>Stevens vaskularne fine preparir škare, vrh špicasto izdužen i zavijen i tup, jači model, hvatišta oblik kvadrata, spoj čeljusti neukotvljeni vijak, duž. 125 mm</t>
  </si>
  <si>
    <t>Plester samostojeći retraktor, s kočnicom i mjeračem odmaka, zubi 2 oštra x 1 ispunjen, tupi, duž. 110 mm</t>
  </si>
  <si>
    <t>Bose mini fini retraktor, s touch oprugom, vrh dvostruko slovo U, 60 mm</t>
  </si>
  <si>
    <t>Finsen mini fini samostojeći retraktor, mali kut, oštri zubi 3x3, 70 mm</t>
  </si>
  <si>
    <t>Allis hvatalica, ravna, vrh oblik trokuta,s kočnicom, s jednim redom zubića, širina vrha 7 mm, duž. 200 mm</t>
  </si>
  <si>
    <t>Allis hvatalica, ravna, vrh oblik trokuta,s kočnicom, zubi 5x6, duž. 155 mm</t>
  </si>
  <si>
    <t>Daubenspeck koštana kireta, ravna, fig.000, 3,6mm, 200mm</t>
  </si>
  <si>
    <t>Daubenspeck koštana kireta, ravna, fig.00, 4,4mm, 200mm</t>
  </si>
  <si>
    <t>Kocher-Ochsner hemostatska hvatalica, ravna, zubi 1x2, 225mm</t>
  </si>
  <si>
    <t>Kocher-Ochsner hemostatska hvatalica, ravna, zubi 1x2, 260mm</t>
  </si>
  <si>
    <t>Schubert biopsijska hvatalica, pod kutem, čeljust koničnog oblika, bez kočnice, 260mm</t>
  </si>
  <si>
    <t>Schroder hvatalica za uretru, vrh 2 šiljata zuba pod pravim kutem, s kočnicom, 250mm</t>
  </si>
  <si>
    <t>Cusco vaginalni spekulum (Švicarski model), dugi i uski model, 110x27 s mogućnošću produženja do 30mm</t>
  </si>
  <si>
    <t>Cusco vaginalni standardni spekulum, 110x37mm</t>
  </si>
  <si>
    <t>Anatomska standardna pinceta, ravna, 250mm</t>
  </si>
  <si>
    <t>Anatomska standardna pinceta, ravna, 200mm</t>
  </si>
  <si>
    <t>Anatomska standardna pinceta, ravna, 115mm</t>
  </si>
  <si>
    <t>Standardne kirurške škare, zavijene, tupo-tupe, 175mm</t>
  </si>
  <si>
    <t>Sims uterine škare, jake, vrh zavijen, TC s zlatnim drškama, čeljust pojačana karbidom tehnikom vakum varenja, 230mm</t>
  </si>
  <si>
    <t>Nelson-Metzenbaum preparir škare, fine, zavijene, duge, 230mm</t>
  </si>
  <si>
    <t>Wertheim ginekološkepreparir škare, jake, vrh zavijen, TC s zlatnim drškama, čeljust pojačana karbidom tehnikom vakum varenja, 230mm</t>
  </si>
  <si>
    <t>Sims uterine škare, jake, vrh zavijen, TC s zlatnim drškama, čeljust pojačana karbidom tehnikom vakum varenja, 200mm</t>
  </si>
  <si>
    <t>Simpson uterina sonda, savitljiva, s mjeračem, vrh kuglica, diam. 4mm, 310mm</t>
  </si>
  <si>
    <t>Fina anatomska pinceta, s graničnikom pokreta, 115mm</t>
  </si>
  <si>
    <t>Fina kirurška pinceta s graničnikom pokreta, zubi 1x2, 110mm</t>
  </si>
  <si>
    <t>Fina anatonska pinceta, vrh lagano zavijen, s graničnikom pokreta, 100mm</t>
  </si>
  <si>
    <t>Freer disektor, tupi, obostrani 4mm, 185mm</t>
  </si>
  <si>
    <t>Kleinert-Kutz jednozuba kožna kukica, oštra fig. 3, 160mm</t>
  </si>
  <si>
    <t>Joseph dvozuba kožna kukica, oštra, širina između oštrica 3mm, 160mm</t>
  </si>
  <si>
    <t>Joseph dvozuba kožna kukica, oštra, širina između oštrica 6mm, 160mm</t>
  </si>
  <si>
    <t>Stevens fine preparir škare, vrh sužen i špicast,tupo/tupe,  zavijene, spoj čeljusti neukotvljeni vijak-mogućnost zamjene čeljusti, 125mm</t>
  </si>
  <si>
    <t>Stevens fine preparir škare, vrh sužen i špicast,tupo/tupe,  zavijene, spoj čeljusti neukotvljeni vijak-mogućnost zamjene čeljusti, 115mm</t>
  </si>
  <si>
    <t>Klasične kirurške škare, zavijene, oštro/tupe, spoj čeljsti neukotvljeni vijak-mogućnost zamjene čeljusti, 115mm</t>
  </si>
  <si>
    <t>Ragnell preparir škare, zavijene, čeljust spljoštena i vrh tup, velike ručke, spoj ćečjusti neukotvljen vijak-mogućnost zamjene čeljusti, 135mm</t>
  </si>
  <si>
    <t>Metzenabum super cut preparir škare, zavijene, vrlo fine, tupo/tupe, "wave rez"-izrezbarena jedna čeljust-bolja kontrola prepariranja, crne ručke, 145mm</t>
  </si>
  <si>
    <t>Crille-Wood-Baby iglodržač, TC zlatna drška-čeljust pojačana karbiodom tehnikom vakum varenja, 0.4mm, za konac 4/0-6/0, s kočnicom, 150mm</t>
  </si>
  <si>
    <t>DeBakey iglodržač, TC zlatna drška-čeljust pojačana karbiodom tehnikom vakum varenja, 0.4mm, za konac 4/0-6/0, s kočnicom, 150mm</t>
  </si>
  <si>
    <t>Micro-Halsted mala hemostatska hvatalica, zavijena, 125mm</t>
  </si>
  <si>
    <t>Halsted-Mosquito mala hemostatska hvatalica, zavijena, 125mm</t>
  </si>
  <si>
    <t>Backhaus hvatalica za platno, zavijena, vrh oštar, 90mm</t>
  </si>
  <si>
    <t>Backhaus hvatalica za platno, zavijena, vrh oštar, 110mm</t>
  </si>
  <si>
    <t>Gross hvatalica-instrumenat za pranje, zavijena, čeljust izrezbarena, s kočnicom, 200mm</t>
  </si>
  <si>
    <t>Skalpelodržač mali, No. 3, za skalpeloštrice 10-15, graduiran s mjeračem, 125mm</t>
  </si>
  <si>
    <t>Skalpelodržač mali, No. 3, za skalpeloštrice 10-15, 125mm</t>
  </si>
  <si>
    <t>Metalna zdjelica, 0.16l</t>
  </si>
  <si>
    <t>Baby-Adson fina ligature i preparir hvatalica (Kelly model), s kočnicom, vrh pravi kut, 140mm</t>
  </si>
  <si>
    <t>Anatomska pinceta, srednja, ravna, 145mm</t>
  </si>
  <si>
    <t>Anatomska pinceta, srednja, ravna, 180mm</t>
  </si>
  <si>
    <t>Kirurška pinceta, srednja, zubi 1x2, ravna, 145mm</t>
  </si>
  <si>
    <t>Kirurška pinceta, srednja, zubi 1x2, ravna, 180mm</t>
  </si>
  <si>
    <t>Formby sukcijska kanila, s stiletom, diam. 3.3mm, zavijena, oliva 9mm, 210mm</t>
  </si>
  <si>
    <t>Killian nosni spekulum, spoj čeljusti vijak, tunel 36mm, 145mm</t>
  </si>
  <si>
    <t>Killian nosni spekulum, spoj čeljusti vijak, tunel 56mm, 145mm</t>
  </si>
  <si>
    <t>Killian nosni spekulum, spoj čeljusti vijak, tunel 75mm, 145mm</t>
  </si>
  <si>
    <t>Jansen anatomska pinceta, bajonet oblik, fina, 160mm</t>
  </si>
  <si>
    <t>Adson anatomska pinceta, bajonet oblik, fina, 175mm</t>
  </si>
  <si>
    <t>Kirurška pinceta standard, ravna, zubi 1x2, 160mm</t>
  </si>
  <si>
    <t>Kirurška pinceta standard, ravna, zubi 1x2, 200mm</t>
  </si>
  <si>
    <t>Kocher-Ochsner hemostaska hvatalica, zavijena, zubi 1x2, 200mm</t>
  </si>
  <si>
    <t>Skalpelodržač, No. 4L, ravni, za oštrice 18-36, 215mm</t>
  </si>
  <si>
    <t>Mayo preparir škare, jake, zavijene, 165mm</t>
  </si>
  <si>
    <t>Olivecrona koštani ronžer, vrh zavijen, jaki, 205mm</t>
  </si>
  <si>
    <t>Koštani ronžer, vrh fini i zavijen, kut 45 stup., 150mm</t>
  </si>
  <si>
    <t>Luer-Friedmann koštani ronžer, lagano zakrivljen, 145mm</t>
  </si>
  <si>
    <t>Mayo sigurnosna vješalica za instrumente s okruglim drškama, 140mm</t>
  </si>
  <si>
    <t>Noto hvatalica za organe s ovalnim izbrazdanim čeljustima, s kočnicom, ravna, 280mm</t>
  </si>
  <si>
    <t>Buchwald špatula, zavijena, dvostruki kraj 19/23mm, 180mm</t>
  </si>
  <si>
    <t>Kliješta za savijanje pločica, s paralelnim dvostrukim redom longitudinalni zubića u čeljusti, 185mm</t>
  </si>
  <si>
    <t>Kliješta za rezanje žice, jaka, TC drška-čeljust pojačana karbidom tehnikom vakum varenja, za tvrdu žicu do 2,2mm, za meku žicu do 3,0mm, 235mm</t>
  </si>
  <si>
    <t>Ključ za Jacobs glavu bušilice, T oblik s zubcima</t>
  </si>
  <si>
    <t>Cilindrični savijač žica, 120mm</t>
  </si>
  <si>
    <t>Svrdlo s AO nastavakom, 110/85mm, diam. 2.5mm</t>
  </si>
  <si>
    <t>Svrdlo s AO nastavakom, 195/170mm, diam. 3.5mm</t>
  </si>
  <si>
    <t>Zavijač/odvijač s plastičnom drškom od spec. autoklavibilnog polimera, 2.5mm, 200mm</t>
  </si>
  <si>
    <t>Štitinik za vijak, pridržavanje vijka, i prihvat slomljenog vijka</t>
  </si>
  <si>
    <t>Repozicijska hvatalica, s kočnicom za fiksaciju, vrh zavijen, 140mm</t>
  </si>
  <si>
    <t>Zavijač/odvijač s plastičnom drškom od spec. autoklavibilnog polimera, 3.5mm, 200mm</t>
  </si>
  <si>
    <t>Zavijač/odvijač s AO nastavakom za spoj na glavu bušilice, 3.5mm</t>
  </si>
  <si>
    <t>Caspar nabijač, vrh plosnat, ravan i naboran, vrh diam. 5mm, 200mm</t>
  </si>
  <si>
    <t>Lambotte osteotom, ravni, vrh 13mm, 245mm</t>
  </si>
  <si>
    <t>Lambotte osteotom, ravni, vrh 20mm, 245mm</t>
  </si>
  <si>
    <t>Gelpi retraktor, zavijeni zupci u stranu, 1x1, oštri, s mjeračem kuta otvaranja, 135mm</t>
  </si>
  <si>
    <t>Aluminijska kutija kontejnera za sterilizaciju od anodiziranog aluminija, 1/2 model, metalne ručke od nehrđajučeg čelika, sustav zatvaranja osigurava sterilnost min. 6 mj., 4 utora za identifikacijske pločice, 2 utora za kartice sterilizacije,  na dnu nema otvora za filtere, 300x274x135 mm, poseban prozor na kutiji za detekciju sterilizacije (promjena boje), indikator stanja i kvalitete silikonske brtve (na kutiji promjena boje - indikacija)</t>
  </si>
  <si>
    <t>Žičana košara od nehrđajučeg čelika, tip "kvadrat" oko, metalne ručke, kobaltne nogice, model 1/2, 243x253x106mm, mikro otvor na rešetki - kontrola snage prolaza tlaka (mjeri se u N/m)</t>
  </si>
  <si>
    <t>Poklopac, termostabilni polimer-aluminij sa ugrađenim teflonskim permanentnim filterom za minimalno 5.000 ciklusa sterilizacija, jedan otvor, 1/2, model plavi,minimalno 298x281x36, na poklopcu indikator stanja kvalitete silikonske brtve (oznaka 1-5 za ocjenu stanja brtve)</t>
  </si>
  <si>
    <t>Silikonska fina mreža, lijepi se za dno košare, model 1/2, 240x250mm</t>
  </si>
  <si>
    <t>Identifikacijska pločica, slijepa, za naknadno upisivanje do 13 slovnih oznaka</t>
  </si>
  <si>
    <t>Red.br.</t>
  </si>
  <si>
    <t>Naziv opreme</t>
  </si>
  <si>
    <t>Jed. mjere</t>
  </si>
  <si>
    <t>Jedinična cijena bez PDV-a</t>
  </si>
  <si>
    <t>Ukupna vrijednost bez PDV-a</t>
  </si>
  <si>
    <t>Stopa PDV-a</t>
  </si>
  <si>
    <t>Vrijednost PDV-a</t>
  </si>
  <si>
    <t>Troškovnik s TS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</si>
</sst>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58" applyFont="1" applyFill="1" applyAlignment="1" applyProtection="1">
      <alignment horizontal="left" vertical="center"/>
      <protection locked="0"/>
    </xf>
    <xf numFmtId="166" fontId="18" fillId="0" borderId="0" xfId="58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58" applyFont="1" applyFill="1" applyBorder="1" applyAlignment="1" applyProtection="1">
      <alignment horizontal="center" vertical="center"/>
      <protection locked="0"/>
    </xf>
    <xf numFmtId="4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58" applyFont="1" applyFill="1" applyBorder="1" applyAlignment="1" applyProtection="1">
      <alignment horizontal="center" vertical="center"/>
      <protection locked="0"/>
    </xf>
    <xf numFmtId="0" fontId="19" fillId="0" borderId="10" xfId="58" applyFont="1" applyFill="1" applyBorder="1" applyAlignment="1" applyProtection="1">
      <alignment horizontal="center" vertical="center"/>
      <protection/>
    </xf>
    <xf numFmtId="0" fontId="18" fillId="0" borderId="0" xfId="58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 locked="0"/>
    </xf>
    <xf numFmtId="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8" applyFont="1" applyFill="1" applyProtection="1">
      <alignment/>
      <protection locked="0"/>
    </xf>
    <xf numFmtId="0" fontId="18" fillId="18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/>
      <protection locked="0"/>
    </xf>
    <xf numFmtId="4" fontId="19" fillId="0" borderId="0" xfId="58" applyNumberFormat="1" applyFont="1" applyFill="1" applyAlignment="1" applyProtection="1">
      <alignment horizontal="left" vertical="center"/>
      <protection locked="0"/>
    </xf>
    <xf numFmtId="4" fontId="19" fillId="0" borderId="0" xfId="58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18" fillId="0" borderId="0" xfId="58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58" applyFont="1" applyFill="1" applyBorder="1" applyAlignment="1" applyProtection="1">
      <alignment horizontal="center" vertical="center"/>
      <protection/>
    </xf>
    <xf numFmtId="4" fontId="19" fillId="0" borderId="11" xfId="0" applyNumberFormat="1" applyFont="1" applyFill="1" applyBorder="1" applyAlignment="1" applyProtection="1">
      <alignment horizontal="center" vertical="center"/>
      <protection locked="0"/>
    </xf>
    <xf numFmtId="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19" borderId="12" xfId="58" applyFont="1" applyFill="1" applyBorder="1" applyAlignment="1" applyProtection="1">
      <alignment horizontal="center" vertical="center" wrapText="1"/>
      <protection locked="0"/>
    </xf>
    <xf numFmtId="4" fontId="18" fillId="19" borderId="12" xfId="58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center" vertical="justify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center" vertical="justify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center" vertical="justify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9" fillId="0" borderId="11" xfId="0" applyFont="1" applyBorder="1" applyAlignment="1" applyProtection="1">
      <alignment horizontal="left" vertical="justify" wrapText="1"/>
      <protection/>
    </xf>
    <xf numFmtId="0" fontId="19" fillId="0" borderId="10" xfId="0" applyFont="1" applyBorder="1" applyAlignment="1" applyProtection="1">
      <alignment horizontal="left" vertical="justify" wrapText="1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19" fillId="0" borderId="10" xfId="0" applyFont="1" applyBorder="1" applyAlignment="1" applyProtection="1">
      <alignment horizontal="left" wrapText="1"/>
      <protection/>
    </xf>
    <xf numFmtId="49" fontId="19" fillId="0" borderId="10" xfId="0" applyNumberFormat="1" applyFont="1" applyBorder="1" applyAlignment="1" applyProtection="1">
      <alignment vertical="center" wrapText="1"/>
      <protection/>
    </xf>
    <xf numFmtId="0" fontId="19" fillId="0" borderId="13" xfId="0" applyFont="1" applyBorder="1" applyAlignment="1" applyProtection="1">
      <alignment horizontal="center" vertical="center"/>
      <protection/>
    </xf>
    <xf numFmtId="4" fontId="19" fillId="0" borderId="11" xfId="0" applyNumberFormat="1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Border="1" applyAlignment="1" applyProtection="1">
      <alignment horizontal="center" vertical="center"/>
      <protection/>
    </xf>
    <xf numFmtId="166" fontId="18" fillId="0" borderId="10" xfId="58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8" fillId="0" borderId="10" xfId="58" applyFont="1" applyFill="1" applyBorder="1" applyAlignment="1" applyProtection="1">
      <alignment horizontal="center" vertical="center"/>
      <protection locked="0"/>
    </xf>
    <xf numFmtId="0" fontId="18" fillId="0" borderId="0" xfId="58" applyFont="1" applyFill="1" applyAlignment="1" applyProtection="1">
      <alignment horizontal="left" vertical="center" wrapText="1"/>
      <protection locked="0"/>
    </xf>
    <xf numFmtId="0" fontId="18" fillId="19" borderId="12" xfId="58" applyFont="1" applyFill="1" applyBorder="1" applyAlignment="1" applyProtection="1">
      <alignment horizontal="center" vertical="center" wrapText="1"/>
      <protection locked="0"/>
    </xf>
    <xf numFmtId="0" fontId="0" fillId="19" borderId="12" xfId="0" applyFill="1" applyBorder="1" applyAlignment="1" applyProtection="1">
      <alignment horizontal="center" vertical="center" wrapText="1"/>
      <protection locked="0"/>
    </xf>
    <xf numFmtId="4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8" fillId="0" borderId="10" xfId="58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rmalno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tabSelected="1" zoomScale="120" zoomScaleNormal="120" zoomScalePageLayoutView="0" workbookViewId="0" topLeftCell="A25">
      <selection activeCell="E109" sqref="E109"/>
    </sheetView>
  </sheetViews>
  <sheetFormatPr defaultColWidth="9.140625" defaultRowHeight="12.75"/>
  <cols>
    <col min="1" max="1" width="8.28125" style="4" customWidth="1"/>
    <col min="2" max="2" width="52.28125" style="10" customWidth="1"/>
    <col min="3" max="3" width="10.140625" style="4" customWidth="1"/>
    <col min="4" max="4" width="22.421875" style="4" customWidth="1"/>
    <col min="5" max="5" width="22.140625" style="4" customWidth="1"/>
    <col min="6" max="6" width="10.00390625" style="4" customWidth="1"/>
    <col min="7" max="7" width="8.140625" style="4" customWidth="1"/>
    <col min="8" max="8" width="11.140625" style="4" customWidth="1"/>
    <col min="9" max="9" width="17.421875" style="4" customWidth="1"/>
    <col min="10" max="10" width="12.00390625" style="4" customWidth="1"/>
    <col min="11" max="11" width="8.00390625" style="4" customWidth="1"/>
    <col min="12" max="12" width="15.7109375" style="4" customWidth="1"/>
    <col min="13" max="13" width="15.7109375" style="22" customWidth="1"/>
    <col min="14" max="16384" width="9.140625" style="4" customWidth="1"/>
  </cols>
  <sheetData>
    <row r="1" spans="1:15" ht="1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"/>
      <c r="O1" s="3"/>
    </row>
    <row r="2" spans="1:15" s="10" customFormat="1" ht="15">
      <c r="A2" s="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0"/>
      <c r="N2" s="3"/>
      <c r="O2" s="3"/>
    </row>
    <row r="3" spans="1:15" ht="90.75" thickBot="1">
      <c r="A3" s="29" t="s">
        <v>118</v>
      </c>
      <c r="B3" s="29" t="s">
        <v>119</v>
      </c>
      <c r="C3" s="29" t="s">
        <v>3</v>
      </c>
      <c r="D3" s="29" t="s">
        <v>6</v>
      </c>
      <c r="E3" s="29" t="s">
        <v>7</v>
      </c>
      <c r="F3" s="29" t="s">
        <v>9</v>
      </c>
      <c r="G3" s="29" t="s">
        <v>120</v>
      </c>
      <c r="H3" s="29" t="s">
        <v>4</v>
      </c>
      <c r="I3" s="29" t="s">
        <v>121</v>
      </c>
      <c r="J3" s="54" t="s">
        <v>122</v>
      </c>
      <c r="K3" s="55"/>
      <c r="L3" s="29" t="s">
        <v>123</v>
      </c>
      <c r="M3" s="30" t="s">
        <v>124</v>
      </c>
      <c r="N3" s="3"/>
      <c r="O3" s="3"/>
    </row>
    <row r="4" spans="1:15" s="19" customFormat="1" ht="60" customHeight="1" thickTop="1">
      <c r="A4" s="24">
        <v>1</v>
      </c>
      <c r="B4" s="38" t="s">
        <v>12</v>
      </c>
      <c r="C4" s="31"/>
      <c r="D4" s="32"/>
      <c r="E4" s="32"/>
      <c r="F4" s="25" t="s">
        <v>14</v>
      </c>
      <c r="G4" s="26" t="s">
        <v>0</v>
      </c>
      <c r="H4" s="24">
        <v>6</v>
      </c>
      <c r="I4" s="27"/>
      <c r="J4" s="56">
        <f>H4*I4</f>
        <v>0</v>
      </c>
      <c r="K4" s="57"/>
      <c r="L4" s="28"/>
      <c r="M4" s="45">
        <f>J4*L4</f>
        <v>0</v>
      </c>
      <c r="N4" s="17"/>
      <c r="O4" s="17"/>
    </row>
    <row r="5" spans="1:15" s="19" customFormat="1" ht="60" customHeight="1">
      <c r="A5" s="12">
        <v>2</v>
      </c>
      <c r="B5" s="39" t="s">
        <v>15</v>
      </c>
      <c r="C5" s="33"/>
      <c r="D5" s="34"/>
      <c r="E5" s="34"/>
      <c r="F5" s="13" t="s">
        <v>14</v>
      </c>
      <c r="G5" s="14" t="s">
        <v>0</v>
      </c>
      <c r="H5" s="12">
        <v>6</v>
      </c>
      <c r="I5" s="15"/>
      <c r="J5" s="50">
        <f aca="true" t="shared" si="0" ref="J5:J17">H5*I5</f>
        <v>0</v>
      </c>
      <c r="K5" s="51"/>
      <c r="L5" s="16"/>
      <c r="M5" s="46">
        <f aca="true" t="shared" si="1" ref="M5:M17">J5*L5</f>
        <v>0</v>
      </c>
      <c r="N5" s="17"/>
      <c r="O5" s="17"/>
    </row>
    <row r="6" spans="1:15" s="19" customFormat="1" ht="60" customHeight="1">
      <c r="A6" s="12">
        <v>3</v>
      </c>
      <c r="B6" s="39" t="s">
        <v>11</v>
      </c>
      <c r="C6" s="33"/>
      <c r="D6" s="34"/>
      <c r="E6" s="34"/>
      <c r="F6" s="18" t="s">
        <v>13</v>
      </c>
      <c r="G6" s="14" t="s">
        <v>0</v>
      </c>
      <c r="H6" s="12">
        <v>4</v>
      </c>
      <c r="I6" s="15"/>
      <c r="J6" s="50">
        <f t="shared" si="0"/>
        <v>0</v>
      </c>
      <c r="K6" s="51"/>
      <c r="L6" s="16"/>
      <c r="M6" s="46">
        <f t="shared" si="1"/>
        <v>0</v>
      </c>
      <c r="N6" s="17"/>
      <c r="O6" s="17"/>
    </row>
    <row r="7" spans="1:15" s="19" customFormat="1" ht="60" customHeight="1">
      <c r="A7" s="12">
        <v>4</v>
      </c>
      <c r="B7" s="39" t="s">
        <v>17</v>
      </c>
      <c r="C7" s="33"/>
      <c r="D7" s="34"/>
      <c r="E7" s="34"/>
      <c r="F7" s="13" t="s">
        <v>14</v>
      </c>
      <c r="G7" s="14" t="s">
        <v>0</v>
      </c>
      <c r="H7" s="12">
        <v>4</v>
      </c>
      <c r="I7" s="15"/>
      <c r="J7" s="50">
        <f t="shared" si="0"/>
        <v>0</v>
      </c>
      <c r="K7" s="51"/>
      <c r="L7" s="16"/>
      <c r="M7" s="46">
        <f t="shared" si="1"/>
        <v>0</v>
      </c>
      <c r="N7" s="17"/>
      <c r="O7" s="17"/>
    </row>
    <row r="8" spans="1:15" s="19" customFormat="1" ht="60" customHeight="1">
      <c r="A8" s="12">
        <v>5</v>
      </c>
      <c r="B8" s="39" t="s">
        <v>18</v>
      </c>
      <c r="C8" s="33"/>
      <c r="D8" s="34"/>
      <c r="E8" s="34"/>
      <c r="F8" s="13" t="s">
        <v>14</v>
      </c>
      <c r="G8" s="14" t="s">
        <v>0</v>
      </c>
      <c r="H8" s="12">
        <v>4</v>
      </c>
      <c r="I8" s="15"/>
      <c r="J8" s="50">
        <f t="shared" si="0"/>
        <v>0</v>
      </c>
      <c r="K8" s="51"/>
      <c r="L8" s="16"/>
      <c r="M8" s="46">
        <f t="shared" si="1"/>
        <v>0</v>
      </c>
      <c r="N8" s="17"/>
      <c r="O8" s="17"/>
    </row>
    <row r="9" spans="1:15" s="19" customFormat="1" ht="60" customHeight="1">
      <c r="A9" s="12">
        <v>6</v>
      </c>
      <c r="B9" s="39" t="s">
        <v>21</v>
      </c>
      <c r="C9" s="33"/>
      <c r="D9" s="34"/>
      <c r="E9" s="34"/>
      <c r="F9" s="13" t="s">
        <v>14</v>
      </c>
      <c r="G9" s="14" t="s">
        <v>0</v>
      </c>
      <c r="H9" s="12">
        <v>4</v>
      </c>
      <c r="I9" s="15"/>
      <c r="J9" s="50">
        <f t="shared" si="0"/>
        <v>0</v>
      </c>
      <c r="K9" s="51"/>
      <c r="L9" s="16"/>
      <c r="M9" s="46">
        <f t="shared" si="1"/>
        <v>0</v>
      </c>
      <c r="N9" s="17"/>
      <c r="O9" s="17"/>
    </row>
    <row r="10" spans="1:15" ht="60" customHeight="1">
      <c r="A10" s="12">
        <v>7</v>
      </c>
      <c r="B10" s="39" t="s">
        <v>22</v>
      </c>
      <c r="C10" s="35"/>
      <c r="D10" s="36"/>
      <c r="E10" s="36"/>
      <c r="F10" s="13" t="s">
        <v>14</v>
      </c>
      <c r="G10" s="8" t="s">
        <v>0</v>
      </c>
      <c r="H10" s="44">
        <v>4</v>
      </c>
      <c r="I10" s="6"/>
      <c r="J10" s="50">
        <f t="shared" si="0"/>
        <v>0</v>
      </c>
      <c r="K10" s="51"/>
      <c r="L10" s="11"/>
      <c r="M10" s="46">
        <f t="shared" si="1"/>
        <v>0</v>
      </c>
      <c r="N10" s="3"/>
      <c r="O10" s="3"/>
    </row>
    <row r="11" spans="1:15" ht="60" customHeight="1">
      <c r="A11" s="12">
        <v>8</v>
      </c>
      <c r="B11" s="39" t="s">
        <v>23</v>
      </c>
      <c r="C11" s="35"/>
      <c r="D11" s="36"/>
      <c r="E11" s="36"/>
      <c r="F11" s="13" t="s">
        <v>14</v>
      </c>
      <c r="G11" s="8" t="s">
        <v>0</v>
      </c>
      <c r="H11" s="44">
        <v>6</v>
      </c>
      <c r="I11" s="6"/>
      <c r="J11" s="50">
        <f t="shared" si="0"/>
        <v>0</v>
      </c>
      <c r="K11" s="51"/>
      <c r="L11" s="11"/>
      <c r="M11" s="46">
        <f t="shared" si="1"/>
        <v>0</v>
      </c>
      <c r="N11" s="3"/>
      <c r="O11" s="3"/>
    </row>
    <row r="12" spans="1:15" ht="60" customHeight="1">
      <c r="A12" s="12">
        <v>9</v>
      </c>
      <c r="B12" s="39" t="s">
        <v>24</v>
      </c>
      <c r="C12" s="35"/>
      <c r="D12" s="36"/>
      <c r="E12" s="36"/>
      <c r="F12" s="13" t="s">
        <v>14</v>
      </c>
      <c r="G12" s="8" t="s">
        <v>0</v>
      </c>
      <c r="H12" s="44">
        <v>4</v>
      </c>
      <c r="I12" s="6"/>
      <c r="J12" s="50">
        <f t="shared" si="0"/>
        <v>0</v>
      </c>
      <c r="K12" s="51"/>
      <c r="L12" s="11"/>
      <c r="M12" s="46">
        <f t="shared" si="1"/>
        <v>0</v>
      </c>
      <c r="N12" s="3"/>
      <c r="O12" s="3"/>
    </row>
    <row r="13" spans="1:15" ht="60" customHeight="1">
      <c r="A13" s="12">
        <v>10</v>
      </c>
      <c r="B13" s="39" t="s">
        <v>25</v>
      </c>
      <c r="C13" s="35"/>
      <c r="D13" s="36"/>
      <c r="E13" s="36"/>
      <c r="F13" s="13" t="s">
        <v>14</v>
      </c>
      <c r="G13" s="8" t="s">
        <v>0</v>
      </c>
      <c r="H13" s="44">
        <v>6</v>
      </c>
      <c r="I13" s="6"/>
      <c r="J13" s="50">
        <f t="shared" si="0"/>
        <v>0</v>
      </c>
      <c r="K13" s="51"/>
      <c r="L13" s="11"/>
      <c r="M13" s="46">
        <f t="shared" si="1"/>
        <v>0</v>
      </c>
      <c r="N13" s="3"/>
      <c r="O13" s="3"/>
    </row>
    <row r="14" spans="1:15" ht="60" customHeight="1">
      <c r="A14" s="12">
        <v>11</v>
      </c>
      <c r="B14" s="39" t="s">
        <v>26</v>
      </c>
      <c r="C14" s="35"/>
      <c r="D14" s="36"/>
      <c r="E14" s="36"/>
      <c r="F14" s="13" t="s">
        <v>14</v>
      </c>
      <c r="G14" s="8" t="s">
        <v>0</v>
      </c>
      <c r="H14" s="44">
        <v>4</v>
      </c>
      <c r="I14" s="6"/>
      <c r="J14" s="50">
        <f t="shared" si="0"/>
        <v>0</v>
      </c>
      <c r="K14" s="51"/>
      <c r="L14" s="11"/>
      <c r="M14" s="46">
        <f t="shared" si="1"/>
        <v>0</v>
      </c>
      <c r="N14" s="3"/>
      <c r="O14" s="3"/>
    </row>
    <row r="15" spans="1:15" ht="60" customHeight="1">
      <c r="A15" s="12">
        <v>12</v>
      </c>
      <c r="B15" s="39" t="s">
        <v>27</v>
      </c>
      <c r="C15" s="35"/>
      <c r="D15" s="36"/>
      <c r="E15" s="36"/>
      <c r="F15" s="13" t="s">
        <v>14</v>
      </c>
      <c r="G15" s="8" t="s">
        <v>0</v>
      </c>
      <c r="H15" s="44">
        <v>10</v>
      </c>
      <c r="I15" s="6"/>
      <c r="J15" s="50">
        <f t="shared" si="0"/>
        <v>0</v>
      </c>
      <c r="K15" s="51"/>
      <c r="L15" s="11"/>
      <c r="M15" s="46">
        <f t="shared" si="1"/>
        <v>0</v>
      </c>
      <c r="N15" s="3"/>
      <c r="O15" s="3"/>
    </row>
    <row r="16" spans="1:15" ht="60" customHeight="1">
      <c r="A16" s="12">
        <v>13</v>
      </c>
      <c r="B16" s="40" t="s">
        <v>28</v>
      </c>
      <c r="C16" s="35"/>
      <c r="D16" s="36"/>
      <c r="E16" s="36"/>
      <c r="F16" s="13" t="s">
        <v>14</v>
      </c>
      <c r="G16" s="8" t="s">
        <v>0</v>
      </c>
      <c r="H16" s="44">
        <v>11</v>
      </c>
      <c r="I16" s="6"/>
      <c r="J16" s="50">
        <f t="shared" si="0"/>
        <v>0</v>
      </c>
      <c r="K16" s="51"/>
      <c r="L16" s="11"/>
      <c r="M16" s="46">
        <f t="shared" si="1"/>
        <v>0</v>
      </c>
      <c r="N16" s="3"/>
      <c r="O16" s="3"/>
    </row>
    <row r="17" spans="1:15" ht="60" customHeight="1">
      <c r="A17" s="12">
        <v>14</v>
      </c>
      <c r="B17" s="40" t="s">
        <v>29</v>
      </c>
      <c r="C17" s="35"/>
      <c r="D17" s="36"/>
      <c r="E17" s="36"/>
      <c r="F17" s="13" t="s">
        <v>14</v>
      </c>
      <c r="G17" s="8" t="s">
        <v>0</v>
      </c>
      <c r="H17" s="44">
        <v>12</v>
      </c>
      <c r="I17" s="6"/>
      <c r="J17" s="50">
        <f t="shared" si="0"/>
        <v>0</v>
      </c>
      <c r="K17" s="51"/>
      <c r="L17" s="11"/>
      <c r="M17" s="46">
        <f t="shared" si="1"/>
        <v>0</v>
      </c>
      <c r="N17" s="3"/>
      <c r="O17" s="3"/>
    </row>
    <row r="18" spans="1:15" s="19" customFormat="1" ht="60" customHeight="1">
      <c r="A18" s="12">
        <v>15</v>
      </c>
      <c r="B18" s="41" t="s">
        <v>30</v>
      </c>
      <c r="C18" s="33"/>
      <c r="D18" s="34"/>
      <c r="E18" s="34"/>
      <c r="F18" s="13" t="s">
        <v>14</v>
      </c>
      <c r="G18" s="14" t="s">
        <v>0</v>
      </c>
      <c r="H18" s="12">
        <v>4</v>
      </c>
      <c r="I18" s="15"/>
      <c r="J18" s="50">
        <f aca="true" t="shared" si="2" ref="J18:J63">H18*I18</f>
        <v>0</v>
      </c>
      <c r="K18" s="51"/>
      <c r="L18" s="16"/>
      <c r="M18" s="46">
        <f>J18*L18</f>
        <v>0</v>
      </c>
      <c r="N18" s="17"/>
      <c r="O18" s="17"/>
    </row>
    <row r="19" spans="1:15" s="19" customFormat="1" ht="60" customHeight="1">
      <c r="A19" s="12">
        <v>16</v>
      </c>
      <c r="B19" s="41" t="s">
        <v>31</v>
      </c>
      <c r="C19" s="33"/>
      <c r="D19" s="34"/>
      <c r="E19" s="34"/>
      <c r="F19" s="13" t="s">
        <v>14</v>
      </c>
      <c r="G19" s="14" t="s">
        <v>0</v>
      </c>
      <c r="H19" s="12">
        <v>4</v>
      </c>
      <c r="I19" s="15"/>
      <c r="J19" s="50">
        <f t="shared" si="2"/>
        <v>0</v>
      </c>
      <c r="K19" s="51"/>
      <c r="L19" s="16"/>
      <c r="M19" s="46">
        <f aca="true" t="shared" si="3" ref="M19:M24">J19*L19</f>
        <v>0</v>
      </c>
      <c r="N19" s="17"/>
      <c r="O19" s="17"/>
    </row>
    <row r="20" spans="1:15" s="19" customFormat="1" ht="60" customHeight="1">
      <c r="A20" s="12">
        <v>17</v>
      </c>
      <c r="B20" s="41" t="s">
        <v>32</v>
      </c>
      <c r="C20" s="33"/>
      <c r="D20" s="34"/>
      <c r="E20" s="34"/>
      <c r="F20" s="13" t="s">
        <v>14</v>
      </c>
      <c r="G20" s="14" t="s">
        <v>0</v>
      </c>
      <c r="H20" s="12">
        <v>1</v>
      </c>
      <c r="I20" s="15"/>
      <c r="J20" s="50">
        <f t="shared" si="2"/>
        <v>0</v>
      </c>
      <c r="K20" s="51"/>
      <c r="L20" s="16"/>
      <c r="M20" s="46">
        <f t="shared" si="3"/>
        <v>0</v>
      </c>
      <c r="N20" s="17"/>
      <c r="O20" s="17"/>
    </row>
    <row r="21" spans="1:15" s="19" customFormat="1" ht="60" customHeight="1">
      <c r="A21" s="12">
        <v>18</v>
      </c>
      <c r="B21" s="41" t="s">
        <v>33</v>
      </c>
      <c r="C21" s="33"/>
      <c r="D21" s="34"/>
      <c r="E21" s="34"/>
      <c r="F21" s="13" t="s">
        <v>14</v>
      </c>
      <c r="G21" s="14" t="s">
        <v>0</v>
      </c>
      <c r="H21" s="12">
        <v>1</v>
      </c>
      <c r="I21" s="15"/>
      <c r="J21" s="50">
        <f t="shared" si="2"/>
        <v>0</v>
      </c>
      <c r="K21" s="51"/>
      <c r="L21" s="16"/>
      <c r="M21" s="46">
        <f t="shared" si="3"/>
        <v>0</v>
      </c>
      <c r="N21" s="17"/>
      <c r="O21" s="17"/>
    </row>
    <row r="22" spans="1:15" s="19" customFormat="1" ht="60" customHeight="1">
      <c r="A22" s="12">
        <v>19</v>
      </c>
      <c r="B22" s="41" t="s">
        <v>34</v>
      </c>
      <c r="C22" s="33"/>
      <c r="D22" s="34"/>
      <c r="E22" s="34"/>
      <c r="F22" s="18" t="s">
        <v>13</v>
      </c>
      <c r="G22" s="14" t="s">
        <v>0</v>
      </c>
      <c r="H22" s="12">
        <v>1</v>
      </c>
      <c r="I22" s="15"/>
      <c r="J22" s="50">
        <f t="shared" si="2"/>
        <v>0</v>
      </c>
      <c r="K22" s="51"/>
      <c r="L22" s="16"/>
      <c r="M22" s="46">
        <f t="shared" si="3"/>
        <v>0</v>
      </c>
      <c r="N22" s="17"/>
      <c r="O22" s="17"/>
    </row>
    <row r="23" spans="1:15" s="19" customFormat="1" ht="60" customHeight="1">
      <c r="A23" s="12">
        <v>20</v>
      </c>
      <c r="B23" s="41" t="s">
        <v>35</v>
      </c>
      <c r="C23" s="33"/>
      <c r="D23" s="34"/>
      <c r="E23" s="34"/>
      <c r="F23" s="13" t="s">
        <v>14</v>
      </c>
      <c r="G23" s="14" t="s">
        <v>0</v>
      </c>
      <c r="H23" s="12">
        <v>1</v>
      </c>
      <c r="I23" s="15"/>
      <c r="J23" s="50">
        <f t="shared" si="2"/>
        <v>0</v>
      </c>
      <c r="K23" s="51"/>
      <c r="L23" s="16"/>
      <c r="M23" s="46">
        <f t="shared" si="3"/>
        <v>0</v>
      </c>
      <c r="N23" s="17"/>
      <c r="O23" s="17"/>
    </row>
    <row r="24" spans="1:15" s="19" customFormat="1" ht="60" customHeight="1">
      <c r="A24" s="12">
        <v>21</v>
      </c>
      <c r="B24" s="41" t="s">
        <v>36</v>
      </c>
      <c r="C24" s="33"/>
      <c r="D24" s="34"/>
      <c r="E24" s="34"/>
      <c r="F24" s="13" t="s">
        <v>14</v>
      </c>
      <c r="G24" s="14" t="s">
        <v>0</v>
      </c>
      <c r="H24" s="12">
        <v>1</v>
      </c>
      <c r="I24" s="15"/>
      <c r="J24" s="50">
        <f t="shared" si="2"/>
        <v>0</v>
      </c>
      <c r="K24" s="51"/>
      <c r="L24" s="16"/>
      <c r="M24" s="46">
        <f t="shared" si="3"/>
        <v>0</v>
      </c>
      <c r="N24" s="17"/>
      <c r="O24" s="17"/>
    </row>
    <row r="25" spans="1:15" s="19" customFormat="1" ht="60" customHeight="1">
      <c r="A25" s="12">
        <v>22</v>
      </c>
      <c r="B25" s="41" t="s">
        <v>37</v>
      </c>
      <c r="C25" s="33"/>
      <c r="D25" s="34"/>
      <c r="E25" s="34"/>
      <c r="F25" s="13" t="s">
        <v>14</v>
      </c>
      <c r="G25" s="14" t="s">
        <v>0</v>
      </c>
      <c r="H25" s="12">
        <v>4</v>
      </c>
      <c r="I25" s="15"/>
      <c r="J25" s="50">
        <f t="shared" si="2"/>
        <v>0</v>
      </c>
      <c r="K25" s="51"/>
      <c r="L25" s="16"/>
      <c r="M25" s="46">
        <f>J25*L25</f>
        <v>0</v>
      </c>
      <c r="N25" s="17"/>
      <c r="O25" s="17"/>
    </row>
    <row r="26" spans="1:15" s="19" customFormat="1" ht="60" customHeight="1">
      <c r="A26" s="12">
        <v>23</v>
      </c>
      <c r="B26" s="41" t="s">
        <v>38</v>
      </c>
      <c r="C26" s="33"/>
      <c r="D26" s="34"/>
      <c r="E26" s="34"/>
      <c r="F26" s="13" t="s">
        <v>14</v>
      </c>
      <c r="G26" s="14" t="s">
        <v>0</v>
      </c>
      <c r="H26" s="12">
        <v>4</v>
      </c>
      <c r="I26" s="15"/>
      <c r="J26" s="50">
        <f t="shared" si="2"/>
        <v>0</v>
      </c>
      <c r="K26" s="51"/>
      <c r="L26" s="16"/>
      <c r="M26" s="46">
        <f aca="true" t="shared" si="4" ref="M26:M41">J26*L26</f>
        <v>0</v>
      </c>
      <c r="N26" s="17"/>
      <c r="O26" s="17"/>
    </row>
    <row r="27" spans="1:15" s="19" customFormat="1" ht="60" customHeight="1">
      <c r="A27" s="12">
        <v>24</v>
      </c>
      <c r="B27" s="41" t="s">
        <v>39</v>
      </c>
      <c r="C27" s="33"/>
      <c r="D27" s="34"/>
      <c r="E27" s="34"/>
      <c r="F27" s="13" t="s">
        <v>14</v>
      </c>
      <c r="G27" s="14" t="s">
        <v>0</v>
      </c>
      <c r="H27" s="12">
        <v>4</v>
      </c>
      <c r="I27" s="15"/>
      <c r="J27" s="50">
        <f t="shared" si="2"/>
        <v>0</v>
      </c>
      <c r="K27" s="51"/>
      <c r="L27" s="16"/>
      <c r="M27" s="46">
        <f t="shared" si="4"/>
        <v>0</v>
      </c>
      <c r="N27" s="17"/>
      <c r="O27" s="17"/>
    </row>
    <row r="28" spans="1:15" s="19" customFormat="1" ht="60" customHeight="1">
      <c r="A28" s="12">
        <v>25</v>
      </c>
      <c r="B28" s="41" t="s">
        <v>40</v>
      </c>
      <c r="C28" s="33"/>
      <c r="D28" s="34"/>
      <c r="E28" s="34"/>
      <c r="F28" s="13" t="s">
        <v>14</v>
      </c>
      <c r="G28" s="14" t="s">
        <v>0</v>
      </c>
      <c r="H28" s="12">
        <v>4</v>
      </c>
      <c r="I28" s="15"/>
      <c r="J28" s="50">
        <f t="shared" si="2"/>
        <v>0</v>
      </c>
      <c r="K28" s="51"/>
      <c r="L28" s="16"/>
      <c r="M28" s="46">
        <f t="shared" si="4"/>
        <v>0</v>
      </c>
      <c r="N28" s="17"/>
      <c r="O28" s="17"/>
    </row>
    <row r="29" spans="1:15" s="19" customFormat="1" ht="60" customHeight="1">
      <c r="A29" s="12">
        <v>26</v>
      </c>
      <c r="B29" s="41" t="s">
        <v>41</v>
      </c>
      <c r="C29" s="33"/>
      <c r="D29" s="34"/>
      <c r="E29" s="34"/>
      <c r="F29" s="18" t="s">
        <v>13</v>
      </c>
      <c r="G29" s="14" t="s">
        <v>0</v>
      </c>
      <c r="H29" s="12">
        <v>2</v>
      </c>
      <c r="I29" s="15"/>
      <c r="J29" s="50">
        <f t="shared" si="2"/>
        <v>0</v>
      </c>
      <c r="K29" s="51"/>
      <c r="L29" s="16"/>
      <c r="M29" s="46">
        <f t="shared" si="4"/>
        <v>0</v>
      </c>
      <c r="N29" s="17"/>
      <c r="O29" s="17"/>
    </row>
    <row r="30" spans="1:15" s="19" customFormat="1" ht="60" customHeight="1">
      <c r="A30" s="12">
        <v>27</v>
      </c>
      <c r="B30" s="41" t="s">
        <v>42</v>
      </c>
      <c r="C30" s="33"/>
      <c r="D30" s="34"/>
      <c r="E30" s="34"/>
      <c r="F30" s="13" t="s">
        <v>14</v>
      </c>
      <c r="G30" s="14" t="s">
        <v>0</v>
      </c>
      <c r="H30" s="12">
        <v>5</v>
      </c>
      <c r="I30" s="15"/>
      <c r="J30" s="50">
        <f t="shared" si="2"/>
        <v>0</v>
      </c>
      <c r="K30" s="51"/>
      <c r="L30" s="16"/>
      <c r="M30" s="46">
        <f t="shared" si="4"/>
        <v>0</v>
      </c>
      <c r="N30" s="17"/>
      <c r="O30" s="17"/>
    </row>
    <row r="31" spans="1:15" s="19" customFormat="1" ht="60" customHeight="1">
      <c r="A31" s="12">
        <v>28</v>
      </c>
      <c r="B31" s="41" t="s">
        <v>43</v>
      </c>
      <c r="C31" s="33"/>
      <c r="D31" s="34"/>
      <c r="E31" s="34"/>
      <c r="F31" s="13" t="s">
        <v>14</v>
      </c>
      <c r="G31" s="14" t="s">
        <v>0</v>
      </c>
      <c r="H31" s="12">
        <v>30</v>
      </c>
      <c r="I31" s="15"/>
      <c r="J31" s="50">
        <f t="shared" si="2"/>
        <v>0</v>
      </c>
      <c r="K31" s="51"/>
      <c r="L31" s="16"/>
      <c r="M31" s="46">
        <f t="shared" si="4"/>
        <v>0</v>
      </c>
      <c r="N31" s="17"/>
      <c r="O31" s="17"/>
    </row>
    <row r="32" spans="1:15" s="19" customFormat="1" ht="60" customHeight="1">
      <c r="A32" s="12">
        <v>29</v>
      </c>
      <c r="B32" s="41" t="s">
        <v>44</v>
      </c>
      <c r="C32" s="33"/>
      <c r="D32" s="34"/>
      <c r="E32" s="34"/>
      <c r="F32" s="13" t="s">
        <v>14</v>
      </c>
      <c r="G32" s="14" t="s">
        <v>0</v>
      </c>
      <c r="H32" s="12">
        <v>15</v>
      </c>
      <c r="I32" s="15"/>
      <c r="J32" s="50">
        <f t="shared" si="2"/>
        <v>0</v>
      </c>
      <c r="K32" s="51"/>
      <c r="L32" s="16"/>
      <c r="M32" s="46">
        <f t="shared" si="4"/>
        <v>0</v>
      </c>
      <c r="N32" s="17"/>
      <c r="O32" s="17"/>
    </row>
    <row r="33" spans="1:15" s="19" customFormat="1" ht="60" customHeight="1">
      <c r="A33" s="12">
        <v>30</v>
      </c>
      <c r="B33" s="41" t="s">
        <v>45</v>
      </c>
      <c r="C33" s="33"/>
      <c r="D33" s="34"/>
      <c r="E33" s="34"/>
      <c r="F33" s="13" t="s">
        <v>14</v>
      </c>
      <c r="G33" s="14" t="s">
        <v>0</v>
      </c>
      <c r="H33" s="12">
        <v>20</v>
      </c>
      <c r="I33" s="15"/>
      <c r="J33" s="50">
        <f t="shared" si="2"/>
        <v>0</v>
      </c>
      <c r="K33" s="51"/>
      <c r="L33" s="16"/>
      <c r="M33" s="46">
        <f t="shared" si="4"/>
        <v>0</v>
      </c>
      <c r="N33" s="17"/>
      <c r="O33" s="17"/>
    </row>
    <row r="34" spans="1:15" s="19" customFormat="1" ht="60" customHeight="1">
      <c r="A34" s="12">
        <v>31</v>
      </c>
      <c r="B34" s="41" t="s">
        <v>46</v>
      </c>
      <c r="C34" s="33"/>
      <c r="D34" s="34"/>
      <c r="E34" s="34"/>
      <c r="F34" s="13" t="s">
        <v>14</v>
      </c>
      <c r="G34" s="14" t="s">
        <v>0</v>
      </c>
      <c r="H34" s="12">
        <v>10</v>
      </c>
      <c r="I34" s="15"/>
      <c r="J34" s="50">
        <f t="shared" si="2"/>
        <v>0</v>
      </c>
      <c r="K34" s="51"/>
      <c r="L34" s="16"/>
      <c r="M34" s="46">
        <f t="shared" si="4"/>
        <v>0</v>
      </c>
      <c r="N34" s="17"/>
      <c r="O34" s="17"/>
    </row>
    <row r="35" spans="1:15" s="19" customFormat="1" ht="60" customHeight="1">
      <c r="A35" s="12">
        <v>32</v>
      </c>
      <c r="B35" s="41" t="s">
        <v>47</v>
      </c>
      <c r="C35" s="33"/>
      <c r="D35" s="34"/>
      <c r="E35" s="34"/>
      <c r="F35" s="13" t="s">
        <v>14</v>
      </c>
      <c r="G35" s="14" t="s">
        <v>0</v>
      </c>
      <c r="H35" s="12">
        <v>5</v>
      </c>
      <c r="I35" s="15"/>
      <c r="J35" s="50">
        <f t="shared" si="2"/>
        <v>0</v>
      </c>
      <c r="K35" s="51"/>
      <c r="L35" s="16"/>
      <c r="M35" s="46">
        <f t="shared" si="4"/>
        <v>0</v>
      </c>
      <c r="N35" s="17"/>
      <c r="O35" s="17"/>
    </row>
    <row r="36" spans="1:15" s="19" customFormat="1" ht="60" customHeight="1">
      <c r="A36" s="12">
        <v>33</v>
      </c>
      <c r="B36" s="41" t="s">
        <v>48</v>
      </c>
      <c r="C36" s="33"/>
      <c r="D36" s="34"/>
      <c r="E36" s="34"/>
      <c r="F36" s="13" t="s">
        <v>14</v>
      </c>
      <c r="G36" s="14" t="s">
        <v>0</v>
      </c>
      <c r="H36" s="12">
        <v>2</v>
      </c>
      <c r="I36" s="15"/>
      <c r="J36" s="50">
        <f t="shared" si="2"/>
        <v>0</v>
      </c>
      <c r="K36" s="51"/>
      <c r="L36" s="16"/>
      <c r="M36" s="46">
        <f t="shared" si="4"/>
        <v>0</v>
      </c>
      <c r="N36" s="17"/>
      <c r="O36" s="17"/>
    </row>
    <row r="37" spans="1:15" s="19" customFormat="1" ht="60" customHeight="1">
      <c r="A37" s="12">
        <v>34</v>
      </c>
      <c r="B37" s="41" t="s">
        <v>49</v>
      </c>
      <c r="C37" s="33"/>
      <c r="D37" s="34"/>
      <c r="E37" s="34"/>
      <c r="F37" s="13" t="s">
        <v>14</v>
      </c>
      <c r="G37" s="14" t="s">
        <v>0</v>
      </c>
      <c r="H37" s="12">
        <v>2</v>
      </c>
      <c r="I37" s="15"/>
      <c r="J37" s="50">
        <f t="shared" si="2"/>
        <v>0</v>
      </c>
      <c r="K37" s="51"/>
      <c r="L37" s="16"/>
      <c r="M37" s="46">
        <f t="shared" si="4"/>
        <v>0</v>
      </c>
      <c r="N37" s="17"/>
      <c r="O37" s="17"/>
    </row>
    <row r="38" spans="1:15" s="19" customFormat="1" ht="60" customHeight="1">
      <c r="A38" s="12">
        <v>35</v>
      </c>
      <c r="B38" s="41" t="s">
        <v>50</v>
      </c>
      <c r="C38" s="33"/>
      <c r="D38" s="34"/>
      <c r="E38" s="34"/>
      <c r="F38" s="13" t="s">
        <v>14</v>
      </c>
      <c r="G38" s="14" t="s">
        <v>0</v>
      </c>
      <c r="H38" s="12">
        <v>2</v>
      </c>
      <c r="I38" s="15"/>
      <c r="J38" s="50">
        <f t="shared" si="2"/>
        <v>0</v>
      </c>
      <c r="K38" s="51"/>
      <c r="L38" s="16"/>
      <c r="M38" s="46">
        <f t="shared" si="4"/>
        <v>0</v>
      </c>
      <c r="N38" s="17"/>
      <c r="O38" s="17"/>
    </row>
    <row r="39" spans="1:15" s="19" customFormat="1" ht="60" customHeight="1">
      <c r="A39" s="12">
        <v>36</v>
      </c>
      <c r="B39" s="41" t="s">
        <v>51</v>
      </c>
      <c r="C39" s="33"/>
      <c r="D39" s="34"/>
      <c r="E39" s="34"/>
      <c r="F39" s="13" t="s">
        <v>14</v>
      </c>
      <c r="G39" s="14" t="s">
        <v>0</v>
      </c>
      <c r="H39" s="12">
        <v>2</v>
      </c>
      <c r="I39" s="15"/>
      <c r="J39" s="50">
        <f t="shared" si="2"/>
        <v>0</v>
      </c>
      <c r="K39" s="51"/>
      <c r="L39" s="16"/>
      <c r="M39" s="46">
        <f t="shared" si="4"/>
        <v>0</v>
      </c>
      <c r="N39" s="17"/>
      <c r="O39" s="17"/>
    </row>
    <row r="40" spans="1:15" s="19" customFormat="1" ht="60" customHeight="1">
      <c r="A40" s="12">
        <v>37</v>
      </c>
      <c r="B40" s="41" t="s">
        <v>52</v>
      </c>
      <c r="C40" s="33"/>
      <c r="D40" s="34"/>
      <c r="E40" s="34"/>
      <c r="F40" s="13" t="s">
        <v>14</v>
      </c>
      <c r="G40" s="14" t="s">
        <v>0</v>
      </c>
      <c r="H40" s="12">
        <v>2</v>
      </c>
      <c r="I40" s="15"/>
      <c r="J40" s="50">
        <f t="shared" si="2"/>
        <v>0</v>
      </c>
      <c r="K40" s="51"/>
      <c r="L40" s="16"/>
      <c r="M40" s="46">
        <f t="shared" si="4"/>
        <v>0</v>
      </c>
      <c r="N40" s="17"/>
      <c r="O40" s="17"/>
    </row>
    <row r="41" spans="1:15" s="19" customFormat="1" ht="60" customHeight="1">
      <c r="A41" s="12">
        <v>38</v>
      </c>
      <c r="B41" s="41" t="s">
        <v>53</v>
      </c>
      <c r="C41" s="33"/>
      <c r="D41" s="34"/>
      <c r="E41" s="34"/>
      <c r="F41" s="13" t="s">
        <v>14</v>
      </c>
      <c r="G41" s="14" t="s">
        <v>0</v>
      </c>
      <c r="H41" s="12">
        <v>5</v>
      </c>
      <c r="I41" s="15"/>
      <c r="J41" s="50">
        <f t="shared" si="2"/>
        <v>0</v>
      </c>
      <c r="K41" s="51"/>
      <c r="L41" s="16"/>
      <c r="M41" s="46">
        <f t="shared" si="4"/>
        <v>0</v>
      </c>
      <c r="N41" s="17"/>
      <c r="O41" s="17"/>
    </row>
    <row r="42" spans="1:15" s="19" customFormat="1" ht="60" customHeight="1">
      <c r="A42" s="12">
        <v>39</v>
      </c>
      <c r="B42" s="41" t="s">
        <v>54</v>
      </c>
      <c r="C42" s="33"/>
      <c r="D42" s="34"/>
      <c r="E42" s="34"/>
      <c r="F42" s="13" t="s">
        <v>14</v>
      </c>
      <c r="G42" s="14" t="s">
        <v>0</v>
      </c>
      <c r="H42" s="12">
        <v>2</v>
      </c>
      <c r="I42" s="15"/>
      <c r="J42" s="50">
        <f t="shared" si="2"/>
        <v>0</v>
      </c>
      <c r="K42" s="51"/>
      <c r="L42" s="16"/>
      <c r="M42" s="46">
        <f>J42*L42</f>
        <v>0</v>
      </c>
      <c r="N42" s="17"/>
      <c r="O42" s="17"/>
    </row>
    <row r="43" spans="1:15" s="19" customFormat="1" ht="60" customHeight="1">
      <c r="A43" s="12">
        <v>40</v>
      </c>
      <c r="B43" s="41" t="s">
        <v>55</v>
      </c>
      <c r="C43" s="33"/>
      <c r="D43" s="34"/>
      <c r="E43" s="34"/>
      <c r="F43" s="13" t="s">
        <v>14</v>
      </c>
      <c r="G43" s="14" t="s">
        <v>0</v>
      </c>
      <c r="H43" s="12">
        <v>2</v>
      </c>
      <c r="I43" s="15"/>
      <c r="J43" s="50">
        <f t="shared" si="2"/>
        <v>0</v>
      </c>
      <c r="K43" s="51"/>
      <c r="L43" s="16"/>
      <c r="M43" s="46">
        <f aca="true" t="shared" si="5" ref="M43:M106">J43*L43</f>
        <v>0</v>
      </c>
      <c r="N43" s="17"/>
      <c r="O43" s="17"/>
    </row>
    <row r="44" spans="1:15" s="19" customFormat="1" ht="60" customHeight="1">
      <c r="A44" s="12">
        <v>41</v>
      </c>
      <c r="B44" s="41" t="s">
        <v>56</v>
      </c>
      <c r="C44" s="33"/>
      <c r="D44" s="34"/>
      <c r="E44" s="34"/>
      <c r="F44" s="13" t="s">
        <v>14</v>
      </c>
      <c r="G44" s="14" t="s">
        <v>0</v>
      </c>
      <c r="H44" s="12">
        <v>2</v>
      </c>
      <c r="I44" s="15"/>
      <c r="J44" s="50">
        <f t="shared" si="2"/>
        <v>0</v>
      </c>
      <c r="K44" s="51"/>
      <c r="L44" s="16"/>
      <c r="M44" s="46">
        <f t="shared" si="5"/>
        <v>0</v>
      </c>
      <c r="N44" s="17"/>
      <c r="O44" s="17"/>
    </row>
    <row r="45" spans="1:15" s="19" customFormat="1" ht="60" customHeight="1">
      <c r="A45" s="12">
        <v>42</v>
      </c>
      <c r="B45" s="41" t="s">
        <v>57</v>
      </c>
      <c r="C45" s="33"/>
      <c r="D45" s="34"/>
      <c r="E45" s="34"/>
      <c r="F45" s="13" t="s">
        <v>14</v>
      </c>
      <c r="G45" s="14" t="s">
        <v>0</v>
      </c>
      <c r="H45" s="12">
        <v>4</v>
      </c>
      <c r="I45" s="15"/>
      <c r="J45" s="50">
        <f t="shared" si="2"/>
        <v>0</v>
      </c>
      <c r="K45" s="51"/>
      <c r="L45" s="16"/>
      <c r="M45" s="46">
        <f t="shared" si="5"/>
        <v>0</v>
      </c>
      <c r="N45" s="17"/>
      <c r="O45" s="17"/>
    </row>
    <row r="46" spans="1:15" s="19" customFormat="1" ht="60" customHeight="1">
      <c r="A46" s="12">
        <v>43</v>
      </c>
      <c r="B46" s="41" t="s">
        <v>58</v>
      </c>
      <c r="C46" s="33"/>
      <c r="D46" s="34"/>
      <c r="E46" s="34"/>
      <c r="F46" s="13" t="s">
        <v>14</v>
      </c>
      <c r="G46" s="14" t="s">
        <v>0</v>
      </c>
      <c r="H46" s="12">
        <v>4</v>
      </c>
      <c r="I46" s="15"/>
      <c r="J46" s="50">
        <f t="shared" si="2"/>
        <v>0</v>
      </c>
      <c r="K46" s="51"/>
      <c r="L46" s="16"/>
      <c r="M46" s="46">
        <f t="shared" si="5"/>
        <v>0</v>
      </c>
      <c r="N46" s="17"/>
      <c r="O46" s="17"/>
    </row>
    <row r="47" spans="1:15" s="19" customFormat="1" ht="60" customHeight="1">
      <c r="A47" s="12">
        <v>44</v>
      </c>
      <c r="B47" s="41" t="s">
        <v>59</v>
      </c>
      <c r="C47" s="33"/>
      <c r="D47" s="34"/>
      <c r="E47" s="34"/>
      <c r="F47" s="13" t="s">
        <v>14</v>
      </c>
      <c r="G47" s="14" t="s">
        <v>0</v>
      </c>
      <c r="H47" s="12">
        <v>4</v>
      </c>
      <c r="I47" s="15"/>
      <c r="J47" s="50">
        <f t="shared" si="2"/>
        <v>0</v>
      </c>
      <c r="K47" s="51"/>
      <c r="L47" s="16"/>
      <c r="M47" s="46">
        <f t="shared" si="5"/>
        <v>0</v>
      </c>
      <c r="N47" s="17"/>
      <c r="O47" s="17"/>
    </row>
    <row r="48" spans="1:15" s="19" customFormat="1" ht="60" customHeight="1">
      <c r="A48" s="12">
        <v>45</v>
      </c>
      <c r="B48" s="41" t="s">
        <v>60</v>
      </c>
      <c r="C48" s="33"/>
      <c r="D48" s="34"/>
      <c r="E48" s="34"/>
      <c r="F48" s="13" t="s">
        <v>14</v>
      </c>
      <c r="G48" s="14" t="s">
        <v>0</v>
      </c>
      <c r="H48" s="12">
        <v>4</v>
      </c>
      <c r="I48" s="15"/>
      <c r="J48" s="50">
        <f t="shared" si="2"/>
        <v>0</v>
      </c>
      <c r="K48" s="51"/>
      <c r="L48" s="16"/>
      <c r="M48" s="46">
        <f t="shared" si="5"/>
        <v>0</v>
      </c>
      <c r="N48" s="17"/>
      <c r="O48" s="17"/>
    </row>
    <row r="49" spans="1:15" s="19" customFormat="1" ht="60" customHeight="1">
      <c r="A49" s="12">
        <v>46</v>
      </c>
      <c r="B49" s="41" t="s">
        <v>61</v>
      </c>
      <c r="C49" s="33"/>
      <c r="D49" s="34"/>
      <c r="E49" s="34"/>
      <c r="F49" s="13" t="s">
        <v>14</v>
      </c>
      <c r="G49" s="14" t="s">
        <v>0</v>
      </c>
      <c r="H49" s="12">
        <v>4</v>
      </c>
      <c r="I49" s="15"/>
      <c r="J49" s="50">
        <f t="shared" si="2"/>
        <v>0</v>
      </c>
      <c r="K49" s="51"/>
      <c r="L49" s="16"/>
      <c r="M49" s="46">
        <f t="shared" si="5"/>
        <v>0</v>
      </c>
      <c r="N49" s="17"/>
      <c r="O49" s="17"/>
    </row>
    <row r="50" spans="1:15" s="19" customFormat="1" ht="60" customHeight="1">
      <c r="A50" s="12">
        <v>47</v>
      </c>
      <c r="B50" s="41" t="s">
        <v>62</v>
      </c>
      <c r="C50" s="33"/>
      <c r="D50" s="34"/>
      <c r="E50" s="34"/>
      <c r="F50" s="13" t="s">
        <v>14</v>
      </c>
      <c r="G50" s="14" t="s">
        <v>0</v>
      </c>
      <c r="H50" s="12">
        <v>4</v>
      </c>
      <c r="I50" s="15"/>
      <c r="J50" s="50">
        <f t="shared" si="2"/>
        <v>0</v>
      </c>
      <c r="K50" s="51"/>
      <c r="L50" s="16"/>
      <c r="M50" s="46">
        <f t="shared" si="5"/>
        <v>0</v>
      </c>
      <c r="N50" s="17"/>
      <c r="O50" s="17"/>
    </row>
    <row r="51" spans="1:15" s="19" customFormat="1" ht="60" customHeight="1">
      <c r="A51" s="12">
        <v>48</v>
      </c>
      <c r="B51" s="41" t="s">
        <v>63</v>
      </c>
      <c r="C51" s="33"/>
      <c r="D51" s="34"/>
      <c r="E51" s="34"/>
      <c r="F51" s="13" t="s">
        <v>14</v>
      </c>
      <c r="G51" s="14" t="s">
        <v>0</v>
      </c>
      <c r="H51" s="12">
        <v>3</v>
      </c>
      <c r="I51" s="15"/>
      <c r="J51" s="50">
        <f t="shared" si="2"/>
        <v>0</v>
      </c>
      <c r="K51" s="51"/>
      <c r="L51" s="16"/>
      <c r="M51" s="46">
        <f t="shared" si="5"/>
        <v>0</v>
      </c>
      <c r="N51" s="17"/>
      <c r="O51" s="17"/>
    </row>
    <row r="52" spans="1:15" s="19" customFormat="1" ht="60" customHeight="1">
      <c r="A52" s="12">
        <v>49</v>
      </c>
      <c r="B52" s="41" t="s">
        <v>64</v>
      </c>
      <c r="C52" s="33"/>
      <c r="D52" s="34"/>
      <c r="E52" s="34"/>
      <c r="F52" s="13" t="s">
        <v>14</v>
      </c>
      <c r="G52" s="14" t="s">
        <v>0</v>
      </c>
      <c r="H52" s="12">
        <v>2</v>
      </c>
      <c r="I52" s="15"/>
      <c r="J52" s="50">
        <f t="shared" si="2"/>
        <v>0</v>
      </c>
      <c r="K52" s="51"/>
      <c r="L52" s="16"/>
      <c r="M52" s="46">
        <f t="shared" si="5"/>
        <v>0</v>
      </c>
      <c r="N52" s="17"/>
      <c r="O52" s="17"/>
    </row>
    <row r="53" spans="1:15" s="19" customFormat="1" ht="60" customHeight="1">
      <c r="A53" s="12">
        <v>50</v>
      </c>
      <c r="B53" s="41" t="s">
        <v>65</v>
      </c>
      <c r="C53" s="33"/>
      <c r="D53" s="34"/>
      <c r="E53" s="34"/>
      <c r="F53" s="13" t="s">
        <v>14</v>
      </c>
      <c r="G53" s="14" t="s">
        <v>0</v>
      </c>
      <c r="H53" s="12">
        <v>4</v>
      </c>
      <c r="I53" s="15"/>
      <c r="J53" s="50">
        <f t="shared" si="2"/>
        <v>0</v>
      </c>
      <c r="K53" s="51"/>
      <c r="L53" s="16"/>
      <c r="M53" s="46">
        <f t="shared" si="5"/>
        <v>0</v>
      </c>
      <c r="N53" s="17"/>
      <c r="O53" s="17"/>
    </row>
    <row r="54" spans="1:15" s="19" customFormat="1" ht="60" customHeight="1">
      <c r="A54" s="12">
        <v>51</v>
      </c>
      <c r="B54" s="41" t="s">
        <v>66</v>
      </c>
      <c r="C54" s="33"/>
      <c r="D54" s="34"/>
      <c r="E54" s="34"/>
      <c r="F54" s="13" t="s">
        <v>14</v>
      </c>
      <c r="G54" s="14" t="s">
        <v>0</v>
      </c>
      <c r="H54" s="12">
        <v>4</v>
      </c>
      <c r="I54" s="15"/>
      <c r="J54" s="50">
        <f t="shared" si="2"/>
        <v>0</v>
      </c>
      <c r="K54" s="51"/>
      <c r="L54" s="16"/>
      <c r="M54" s="46">
        <f t="shared" si="5"/>
        <v>0</v>
      </c>
      <c r="N54" s="17"/>
      <c r="O54" s="17"/>
    </row>
    <row r="55" spans="1:15" s="19" customFormat="1" ht="60" customHeight="1">
      <c r="A55" s="12">
        <v>52</v>
      </c>
      <c r="B55" s="41" t="s">
        <v>67</v>
      </c>
      <c r="C55" s="33"/>
      <c r="D55" s="34"/>
      <c r="E55" s="34"/>
      <c r="F55" s="13" t="s">
        <v>14</v>
      </c>
      <c r="G55" s="14" t="s">
        <v>0</v>
      </c>
      <c r="H55" s="12">
        <v>4</v>
      </c>
      <c r="I55" s="15"/>
      <c r="J55" s="50">
        <f t="shared" si="2"/>
        <v>0</v>
      </c>
      <c r="K55" s="51"/>
      <c r="L55" s="16"/>
      <c r="M55" s="46">
        <f t="shared" si="5"/>
        <v>0</v>
      </c>
      <c r="N55" s="17"/>
      <c r="O55" s="17"/>
    </row>
    <row r="56" spans="1:15" s="19" customFormat="1" ht="60" customHeight="1">
      <c r="A56" s="12">
        <v>53</v>
      </c>
      <c r="B56" s="41" t="s">
        <v>68</v>
      </c>
      <c r="C56" s="33"/>
      <c r="D56" s="34"/>
      <c r="E56" s="34"/>
      <c r="F56" s="13" t="s">
        <v>14</v>
      </c>
      <c r="G56" s="14" t="s">
        <v>0</v>
      </c>
      <c r="H56" s="12">
        <v>6</v>
      </c>
      <c r="I56" s="15"/>
      <c r="J56" s="50">
        <f t="shared" si="2"/>
        <v>0</v>
      </c>
      <c r="K56" s="51"/>
      <c r="L56" s="16"/>
      <c r="M56" s="46">
        <f t="shared" si="5"/>
        <v>0</v>
      </c>
      <c r="N56" s="17"/>
      <c r="O56" s="17"/>
    </row>
    <row r="57" spans="1:15" s="19" customFormat="1" ht="60" customHeight="1">
      <c r="A57" s="12">
        <v>54</v>
      </c>
      <c r="B57" s="41" t="s">
        <v>69</v>
      </c>
      <c r="C57" s="33"/>
      <c r="D57" s="34"/>
      <c r="E57" s="34"/>
      <c r="F57" s="13" t="s">
        <v>14</v>
      </c>
      <c r="G57" s="14" t="s">
        <v>0</v>
      </c>
      <c r="H57" s="12">
        <v>6</v>
      </c>
      <c r="I57" s="15"/>
      <c r="J57" s="50">
        <f t="shared" si="2"/>
        <v>0</v>
      </c>
      <c r="K57" s="51"/>
      <c r="L57" s="16"/>
      <c r="M57" s="46">
        <f t="shared" si="5"/>
        <v>0</v>
      </c>
      <c r="N57" s="17"/>
      <c r="O57" s="17"/>
    </row>
    <row r="58" spans="1:15" s="19" customFormat="1" ht="60" customHeight="1">
      <c r="A58" s="12">
        <v>55</v>
      </c>
      <c r="B58" s="41" t="s">
        <v>70</v>
      </c>
      <c r="C58" s="33"/>
      <c r="D58" s="34"/>
      <c r="E58" s="34"/>
      <c r="F58" s="13" t="s">
        <v>14</v>
      </c>
      <c r="G58" s="14" t="s">
        <v>0</v>
      </c>
      <c r="H58" s="12">
        <v>10</v>
      </c>
      <c r="I58" s="15"/>
      <c r="J58" s="50">
        <f t="shared" si="2"/>
        <v>0</v>
      </c>
      <c r="K58" s="51"/>
      <c r="L58" s="16"/>
      <c r="M58" s="46">
        <f t="shared" si="5"/>
        <v>0</v>
      </c>
      <c r="N58" s="17"/>
      <c r="O58" s="17"/>
    </row>
    <row r="59" spans="1:15" s="19" customFormat="1" ht="60" customHeight="1">
      <c r="A59" s="12">
        <v>56</v>
      </c>
      <c r="B59" s="41" t="s">
        <v>71</v>
      </c>
      <c r="C59" s="33"/>
      <c r="D59" s="34"/>
      <c r="E59" s="34"/>
      <c r="F59" s="13" t="s">
        <v>14</v>
      </c>
      <c r="G59" s="14" t="s">
        <v>0</v>
      </c>
      <c r="H59" s="12">
        <v>10</v>
      </c>
      <c r="I59" s="15"/>
      <c r="J59" s="50">
        <f t="shared" si="2"/>
        <v>0</v>
      </c>
      <c r="K59" s="51"/>
      <c r="L59" s="16"/>
      <c r="M59" s="46">
        <f t="shared" si="5"/>
        <v>0</v>
      </c>
      <c r="N59" s="17"/>
      <c r="O59" s="17"/>
    </row>
    <row r="60" spans="1:15" s="19" customFormat="1" ht="60" customHeight="1">
      <c r="A60" s="12">
        <v>57</v>
      </c>
      <c r="B60" s="41" t="s">
        <v>72</v>
      </c>
      <c r="C60" s="33"/>
      <c r="D60" s="34"/>
      <c r="E60" s="34"/>
      <c r="F60" s="13" t="s">
        <v>14</v>
      </c>
      <c r="G60" s="14" t="s">
        <v>0</v>
      </c>
      <c r="H60" s="12">
        <v>8</v>
      </c>
      <c r="I60" s="15"/>
      <c r="J60" s="50">
        <f t="shared" si="2"/>
        <v>0</v>
      </c>
      <c r="K60" s="51"/>
      <c r="L60" s="16"/>
      <c r="M60" s="46">
        <f t="shared" si="5"/>
        <v>0</v>
      </c>
      <c r="N60" s="17"/>
      <c r="O60" s="17"/>
    </row>
    <row r="61" spans="1:15" s="19" customFormat="1" ht="60" customHeight="1">
      <c r="A61" s="12">
        <v>58</v>
      </c>
      <c r="B61" s="41" t="s">
        <v>73</v>
      </c>
      <c r="C61" s="33"/>
      <c r="D61" s="34"/>
      <c r="E61" s="34"/>
      <c r="F61" s="13" t="s">
        <v>14</v>
      </c>
      <c r="G61" s="14" t="s">
        <v>0</v>
      </c>
      <c r="H61" s="12">
        <v>10</v>
      </c>
      <c r="I61" s="15"/>
      <c r="J61" s="50">
        <f t="shared" si="2"/>
        <v>0</v>
      </c>
      <c r="K61" s="51"/>
      <c r="L61" s="16"/>
      <c r="M61" s="46">
        <f t="shared" si="5"/>
        <v>0</v>
      </c>
      <c r="N61" s="17"/>
      <c r="O61" s="17"/>
    </row>
    <row r="62" spans="1:15" s="19" customFormat="1" ht="60" customHeight="1">
      <c r="A62" s="12">
        <v>59</v>
      </c>
      <c r="B62" s="41" t="s">
        <v>74</v>
      </c>
      <c r="C62" s="33"/>
      <c r="D62" s="34"/>
      <c r="E62" s="34"/>
      <c r="F62" s="13" t="s">
        <v>14</v>
      </c>
      <c r="G62" s="14" t="s">
        <v>0</v>
      </c>
      <c r="H62" s="12">
        <v>10</v>
      </c>
      <c r="I62" s="15"/>
      <c r="J62" s="50">
        <f t="shared" si="2"/>
        <v>0</v>
      </c>
      <c r="K62" s="51"/>
      <c r="L62" s="16"/>
      <c r="M62" s="46">
        <f t="shared" si="5"/>
        <v>0</v>
      </c>
      <c r="N62" s="17"/>
      <c r="O62" s="17"/>
    </row>
    <row r="63" spans="1:15" s="19" customFormat="1" ht="60" customHeight="1">
      <c r="A63" s="12">
        <v>60</v>
      </c>
      <c r="B63" s="41" t="s">
        <v>75</v>
      </c>
      <c r="C63" s="33"/>
      <c r="D63" s="34"/>
      <c r="E63" s="34"/>
      <c r="F63" s="13" t="s">
        <v>14</v>
      </c>
      <c r="G63" s="14" t="s">
        <v>0</v>
      </c>
      <c r="H63" s="12">
        <v>6</v>
      </c>
      <c r="I63" s="15"/>
      <c r="J63" s="50">
        <f t="shared" si="2"/>
        <v>0</v>
      </c>
      <c r="K63" s="51"/>
      <c r="L63" s="16"/>
      <c r="M63" s="46">
        <f t="shared" si="5"/>
        <v>0</v>
      </c>
      <c r="N63" s="17"/>
      <c r="O63" s="17"/>
    </row>
    <row r="64" spans="1:15" s="19" customFormat="1" ht="60" customHeight="1">
      <c r="A64" s="12">
        <v>61</v>
      </c>
      <c r="B64" s="41" t="s">
        <v>20</v>
      </c>
      <c r="C64" s="33"/>
      <c r="D64" s="34"/>
      <c r="E64" s="34"/>
      <c r="F64" s="13" t="s">
        <v>14</v>
      </c>
      <c r="G64" s="14" t="s">
        <v>0</v>
      </c>
      <c r="H64" s="12">
        <v>10</v>
      </c>
      <c r="I64" s="15"/>
      <c r="J64" s="50">
        <f aca="true" t="shared" si="6" ref="J64:J72">H64*I64</f>
        <v>0</v>
      </c>
      <c r="K64" s="51"/>
      <c r="L64" s="16"/>
      <c r="M64" s="46">
        <f t="shared" si="5"/>
        <v>0</v>
      </c>
      <c r="N64" s="17"/>
      <c r="O64" s="17"/>
    </row>
    <row r="65" spans="1:15" s="19" customFormat="1" ht="60" customHeight="1">
      <c r="A65" s="12">
        <v>62</v>
      </c>
      <c r="B65" s="41" t="s">
        <v>76</v>
      </c>
      <c r="C65" s="33"/>
      <c r="D65" s="34"/>
      <c r="E65" s="34"/>
      <c r="F65" s="13" t="s">
        <v>14</v>
      </c>
      <c r="G65" s="14" t="s">
        <v>0</v>
      </c>
      <c r="H65" s="12">
        <v>4</v>
      </c>
      <c r="I65" s="15"/>
      <c r="J65" s="50">
        <f t="shared" si="6"/>
        <v>0</v>
      </c>
      <c r="K65" s="51"/>
      <c r="L65" s="16"/>
      <c r="M65" s="46">
        <f t="shared" si="5"/>
        <v>0</v>
      </c>
      <c r="N65" s="17"/>
      <c r="O65" s="17"/>
    </row>
    <row r="66" spans="1:15" s="19" customFormat="1" ht="60" customHeight="1">
      <c r="A66" s="12">
        <v>63</v>
      </c>
      <c r="B66" s="41" t="s">
        <v>10</v>
      </c>
      <c r="C66" s="33"/>
      <c r="D66" s="34"/>
      <c r="E66" s="34"/>
      <c r="F66" s="13" t="s">
        <v>14</v>
      </c>
      <c r="G66" s="14" t="s">
        <v>0</v>
      </c>
      <c r="H66" s="12">
        <v>4</v>
      </c>
      <c r="I66" s="15"/>
      <c r="J66" s="50">
        <f t="shared" si="6"/>
        <v>0</v>
      </c>
      <c r="K66" s="51"/>
      <c r="L66" s="16"/>
      <c r="M66" s="46">
        <f t="shared" si="5"/>
        <v>0</v>
      </c>
      <c r="N66" s="17"/>
      <c r="O66" s="17"/>
    </row>
    <row r="67" spans="1:15" s="19" customFormat="1" ht="60" customHeight="1">
      <c r="A67" s="12">
        <v>64</v>
      </c>
      <c r="B67" s="41" t="s">
        <v>16</v>
      </c>
      <c r="C67" s="33"/>
      <c r="D67" s="34"/>
      <c r="E67" s="34"/>
      <c r="F67" s="13" t="s">
        <v>14</v>
      </c>
      <c r="G67" s="14" t="s">
        <v>0</v>
      </c>
      <c r="H67" s="12">
        <v>6</v>
      </c>
      <c r="I67" s="15"/>
      <c r="J67" s="50">
        <f t="shared" si="6"/>
        <v>0</v>
      </c>
      <c r="K67" s="51"/>
      <c r="L67" s="16"/>
      <c r="M67" s="46">
        <f t="shared" si="5"/>
        <v>0</v>
      </c>
      <c r="N67" s="17"/>
      <c r="O67" s="17"/>
    </row>
    <row r="68" spans="1:15" s="19" customFormat="1" ht="60" customHeight="1">
      <c r="A68" s="12">
        <v>65</v>
      </c>
      <c r="B68" s="41" t="s">
        <v>77</v>
      </c>
      <c r="C68" s="33"/>
      <c r="D68" s="34"/>
      <c r="E68" s="34"/>
      <c r="F68" s="13" t="s">
        <v>14</v>
      </c>
      <c r="G68" s="14" t="s">
        <v>0</v>
      </c>
      <c r="H68" s="12">
        <v>4</v>
      </c>
      <c r="I68" s="15"/>
      <c r="J68" s="50">
        <f t="shared" si="6"/>
        <v>0</v>
      </c>
      <c r="K68" s="51"/>
      <c r="L68" s="16"/>
      <c r="M68" s="46">
        <f t="shared" si="5"/>
        <v>0</v>
      </c>
      <c r="N68" s="17"/>
      <c r="O68" s="17"/>
    </row>
    <row r="69" spans="1:15" s="19" customFormat="1" ht="60" customHeight="1">
      <c r="A69" s="12">
        <v>66</v>
      </c>
      <c r="B69" s="41" t="s">
        <v>78</v>
      </c>
      <c r="C69" s="33"/>
      <c r="D69" s="34"/>
      <c r="E69" s="34"/>
      <c r="F69" s="13" t="s">
        <v>14</v>
      </c>
      <c r="G69" s="14" t="s">
        <v>0</v>
      </c>
      <c r="H69" s="12">
        <v>6</v>
      </c>
      <c r="I69" s="15"/>
      <c r="J69" s="50">
        <f t="shared" si="6"/>
        <v>0</v>
      </c>
      <c r="K69" s="51"/>
      <c r="L69" s="16"/>
      <c r="M69" s="46">
        <f t="shared" si="5"/>
        <v>0</v>
      </c>
      <c r="N69" s="17"/>
      <c r="O69" s="17"/>
    </row>
    <row r="70" spans="1:15" s="19" customFormat="1" ht="60" customHeight="1">
      <c r="A70" s="12">
        <v>67</v>
      </c>
      <c r="B70" s="41" t="s">
        <v>79</v>
      </c>
      <c r="C70" s="33"/>
      <c r="D70" s="34"/>
      <c r="E70" s="34"/>
      <c r="F70" s="13" t="s">
        <v>14</v>
      </c>
      <c r="G70" s="14" t="s">
        <v>0</v>
      </c>
      <c r="H70" s="12">
        <v>4</v>
      </c>
      <c r="I70" s="15"/>
      <c r="J70" s="50">
        <f t="shared" si="6"/>
        <v>0</v>
      </c>
      <c r="K70" s="51"/>
      <c r="L70" s="16"/>
      <c r="M70" s="46">
        <f t="shared" si="5"/>
        <v>0</v>
      </c>
      <c r="N70" s="17"/>
      <c r="O70" s="17"/>
    </row>
    <row r="71" spans="1:15" s="19" customFormat="1" ht="60" customHeight="1">
      <c r="A71" s="12">
        <v>68</v>
      </c>
      <c r="B71" s="41" t="s">
        <v>80</v>
      </c>
      <c r="C71" s="33"/>
      <c r="D71" s="34"/>
      <c r="E71" s="34"/>
      <c r="F71" s="13" t="s">
        <v>14</v>
      </c>
      <c r="G71" s="14" t="s">
        <v>0</v>
      </c>
      <c r="H71" s="12">
        <v>6</v>
      </c>
      <c r="I71" s="15"/>
      <c r="J71" s="50">
        <f t="shared" si="6"/>
        <v>0</v>
      </c>
      <c r="K71" s="51"/>
      <c r="L71" s="16"/>
      <c r="M71" s="46">
        <f t="shared" si="5"/>
        <v>0</v>
      </c>
      <c r="N71" s="17"/>
      <c r="O71" s="17"/>
    </row>
    <row r="72" spans="1:15" s="19" customFormat="1" ht="60" customHeight="1">
      <c r="A72" s="12">
        <v>69</v>
      </c>
      <c r="B72" s="41" t="s">
        <v>81</v>
      </c>
      <c r="C72" s="33"/>
      <c r="D72" s="34"/>
      <c r="E72" s="34"/>
      <c r="F72" s="13" t="s">
        <v>14</v>
      </c>
      <c r="G72" s="14" t="s">
        <v>0</v>
      </c>
      <c r="H72" s="12">
        <v>3</v>
      </c>
      <c r="I72" s="15"/>
      <c r="J72" s="50">
        <f t="shared" si="6"/>
        <v>0</v>
      </c>
      <c r="K72" s="51"/>
      <c r="L72" s="16"/>
      <c r="M72" s="46">
        <f t="shared" si="5"/>
        <v>0</v>
      </c>
      <c r="N72" s="17"/>
      <c r="O72" s="17"/>
    </row>
    <row r="73" spans="1:15" s="19" customFormat="1" ht="60" customHeight="1">
      <c r="A73" s="12">
        <v>70</v>
      </c>
      <c r="B73" s="41" t="s">
        <v>82</v>
      </c>
      <c r="C73" s="33"/>
      <c r="D73" s="34"/>
      <c r="E73" s="34"/>
      <c r="F73" s="13" t="s">
        <v>14</v>
      </c>
      <c r="G73" s="14" t="s">
        <v>0</v>
      </c>
      <c r="H73" s="12">
        <v>2</v>
      </c>
      <c r="I73" s="15"/>
      <c r="J73" s="50">
        <f>H73*I73</f>
        <v>0</v>
      </c>
      <c r="K73" s="51"/>
      <c r="L73" s="16"/>
      <c r="M73" s="46">
        <f t="shared" si="5"/>
        <v>0</v>
      </c>
      <c r="N73" s="17"/>
      <c r="O73" s="17"/>
    </row>
    <row r="74" spans="1:15" s="19" customFormat="1" ht="60" customHeight="1">
      <c r="A74" s="12">
        <v>71</v>
      </c>
      <c r="B74" s="41" t="s">
        <v>83</v>
      </c>
      <c r="C74" s="33"/>
      <c r="D74" s="34"/>
      <c r="E74" s="34"/>
      <c r="F74" s="13" t="s">
        <v>14</v>
      </c>
      <c r="G74" s="14" t="s">
        <v>0</v>
      </c>
      <c r="H74" s="12">
        <v>2</v>
      </c>
      <c r="I74" s="15"/>
      <c r="J74" s="50">
        <f>H74*I74</f>
        <v>0</v>
      </c>
      <c r="K74" s="51"/>
      <c r="L74" s="16"/>
      <c r="M74" s="46">
        <f t="shared" si="5"/>
        <v>0</v>
      </c>
      <c r="N74" s="17"/>
      <c r="O74" s="17"/>
    </row>
    <row r="75" spans="1:15" s="19" customFormat="1" ht="60" customHeight="1">
      <c r="A75" s="12">
        <v>72</v>
      </c>
      <c r="B75" s="41" t="s">
        <v>84</v>
      </c>
      <c r="C75" s="33"/>
      <c r="D75" s="34"/>
      <c r="E75" s="34"/>
      <c r="F75" s="13" t="s">
        <v>14</v>
      </c>
      <c r="G75" s="14" t="s">
        <v>0</v>
      </c>
      <c r="H75" s="12">
        <v>2</v>
      </c>
      <c r="I75" s="15"/>
      <c r="J75" s="50">
        <f>H75*I75</f>
        <v>0</v>
      </c>
      <c r="K75" s="51"/>
      <c r="L75" s="16"/>
      <c r="M75" s="46">
        <f t="shared" si="5"/>
        <v>0</v>
      </c>
      <c r="N75" s="17"/>
      <c r="O75" s="17"/>
    </row>
    <row r="76" spans="1:15" s="19" customFormat="1" ht="60" customHeight="1">
      <c r="A76" s="12">
        <v>73</v>
      </c>
      <c r="B76" s="41" t="s">
        <v>85</v>
      </c>
      <c r="C76" s="33"/>
      <c r="D76" s="34"/>
      <c r="E76" s="34"/>
      <c r="F76" s="13" t="s">
        <v>14</v>
      </c>
      <c r="G76" s="14" t="s">
        <v>0</v>
      </c>
      <c r="H76" s="12">
        <v>2</v>
      </c>
      <c r="I76" s="15"/>
      <c r="J76" s="50">
        <f>H76*I76</f>
        <v>0</v>
      </c>
      <c r="K76" s="51"/>
      <c r="L76" s="16"/>
      <c r="M76" s="46">
        <f t="shared" si="5"/>
        <v>0</v>
      </c>
      <c r="N76" s="17"/>
      <c r="O76" s="17"/>
    </row>
    <row r="77" spans="1:15" s="19" customFormat="1" ht="60" customHeight="1">
      <c r="A77" s="12">
        <v>74</v>
      </c>
      <c r="B77" s="41" t="s">
        <v>86</v>
      </c>
      <c r="C77" s="33"/>
      <c r="D77" s="34"/>
      <c r="E77" s="34"/>
      <c r="F77" s="13" t="s">
        <v>14</v>
      </c>
      <c r="G77" s="14" t="s">
        <v>0</v>
      </c>
      <c r="H77" s="12">
        <v>2</v>
      </c>
      <c r="I77" s="15"/>
      <c r="J77" s="50">
        <f>H77*I77</f>
        <v>0</v>
      </c>
      <c r="K77" s="51"/>
      <c r="L77" s="16"/>
      <c r="M77" s="46">
        <f t="shared" si="5"/>
        <v>0</v>
      </c>
      <c r="N77" s="17"/>
      <c r="O77" s="17"/>
    </row>
    <row r="78" spans="1:15" s="19" customFormat="1" ht="60" customHeight="1">
      <c r="A78" s="12">
        <v>75</v>
      </c>
      <c r="B78" s="42" t="s">
        <v>19</v>
      </c>
      <c r="C78" s="33"/>
      <c r="D78" s="34"/>
      <c r="E78" s="34"/>
      <c r="F78" s="13" t="s">
        <v>14</v>
      </c>
      <c r="G78" s="14" t="s">
        <v>0</v>
      </c>
      <c r="H78" s="12">
        <v>3</v>
      </c>
      <c r="I78" s="15"/>
      <c r="J78" s="50">
        <f aca="true" t="shared" si="7" ref="J78:J89">H78*I78</f>
        <v>0</v>
      </c>
      <c r="K78" s="51"/>
      <c r="L78" s="16"/>
      <c r="M78" s="46">
        <f t="shared" si="5"/>
        <v>0</v>
      </c>
      <c r="N78" s="17"/>
      <c r="O78" s="17"/>
    </row>
    <row r="79" spans="1:15" s="19" customFormat="1" ht="60" customHeight="1">
      <c r="A79" s="12">
        <v>76</v>
      </c>
      <c r="B79" s="41" t="s">
        <v>87</v>
      </c>
      <c r="C79" s="33"/>
      <c r="D79" s="34"/>
      <c r="E79" s="34"/>
      <c r="F79" s="13" t="s">
        <v>14</v>
      </c>
      <c r="G79" s="14" t="s">
        <v>0</v>
      </c>
      <c r="H79" s="12">
        <v>3</v>
      </c>
      <c r="I79" s="15"/>
      <c r="J79" s="50">
        <f t="shared" si="7"/>
        <v>0</v>
      </c>
      <c r="K79" s="51"/>
      <c r="L79" s="16"/>
      <c r="M79" s="46">
        <f t="shared" si="5"/>
        <v>0</v>
      </c>
      <c r="N79" s="17"/>
      <c r="O79" s="17"/>
    </row>
    <row r="80" spans="1:15" s="19" customFormat="1" ht="60" customHeight="1">
      <c r="A80" s="12">
        <v>77</v>
      </c>
      <c r="B80" s="41" t="s">
        <v>88</v>
      </c>
      <c r="C80" s="33"/>
      <c r="D80" s="34"/>
      <c r="E80" s="34"/>
      <c r="F80" s="13" t="s">
        <v>14</v>
      </c>
      <c r="G80" s="14" t="s">
        <v>0</v>
      </c>
      <c r="H80" s="12">
        <v>3</v>
      </c>
      <c r="I80" s="15"/>
      <c r="J80" s="50">
        <f t="shared" si="7"/>
        <v>0</v>
      </c>
      <c r="K80" s="51"/>
      <c r="L80" s="16"/>
      <c r="M80" s="46">
        <f t="shared" si="5"/>
        <v>0</v>
      </c>
      <c r="N80" s="17"/>
      <c r="O80" s="17"/>
    </row>
    <row r="81" spans="1:15" s="19" customFormat="1" ht="60" customHeight="1">
      <c r="A81" s="12">
        <v>78</v>
      </c>
      <c r="B81" s="41" t="s">
        <v>89</v>
      </c>
      <c r="C81" s="33"/>
      <c r="D81" s="34"/>
      <c r="E81" s="34"/>
      <c r="F81" s="13" t="s">
        <v>14</v>
      </c>
      <c r="G81" s="14" t="s">
        <v>0</v>
      </c>
      <c r="H81" s="12">
        <v>2</v>
      </c>
      <c r="I81" s="15"/>
      <c r="J81" s="50">
        <f t="shared" si="7"/>
        <v>0</v>
      </c>
      <c r="K81" s="51"/>
      <c r="L81" s="16"/>
      <c r="M81" s="46">
        <f t="shared" si="5"/>
        <v>0</v>
      </c>
      <c r="N81" s="17"/>
      <c r="O81" s="17"/>
    </row>
    <row r="82" spans="1:15" s="19" customFormat="1" ht="60" customHeight="1">
      <c r="A82" s="12">
        <v>79</v>
      </c>
      <c r="B82" s="41" t="s">
        <v>90</v>
      </c>
      <c r="C82" s="33"/>
      <c r="D82" s="34"/>
      <c r="E82" s="34"/>
      <c r="F82" s="13" t="s">
        <v>14</v>
      </c>
      <c r="G82" s="14" t="s">
        <v>0</v>
      </c>
      <c r="H82" s="12">
        <v>2</v>
      </c>
      <c r="I82" s="15"/>
      <c r="J82" s="50">
        <f t="shared" si="7"/>
        <v>0</v>
      </c>
      <c r="K82" s="51"/>
      <c r="L82" s="16"/>
      <c r="M82" s="46">
        <f t="shared" si="5"/>
        <v>0</v>
      </c>
      <c r="N82" s="17"/>
      <c r="O82" s="17"/>
    </row>
    <row r="83" spans="1:15" s="19" customFormat="1" ht="60" customHeight="1">
      <c r="A83" s="12">
        <v>80</v>
      </c>
      <c r="B83" s="41" t="s">
        <v>91</v>
      </c>
      <c r="C83" s="33"/>
      <c r="D83" s="34"/>
      <c r="E83" s="34"/>
      <c r="F83" s="13" t="s">
        <v>14</v>
      </c>
      <c r="G83" s="14" t="s">
        <v>0</v>
      </c>
      <c r="H83" s="12">
        <v>5</v>
      </c>
      <c r="I83" s="15"/>
      <c r="J83" s="50">
        <f t="shared" si="7"/>
        <v>0</v>
      </c>
      <c r="K83" s="51"/>
      <c r="L83" s="16"/>
      <c r="M83" s="46">
        <f t="shared" si="5"/>
        <v>0</v>
      </c>
      <c r="N83" s="17"/>
      <c r="O83" s="17"/>
    </row>
    <row r="84" spans="1:15" s="19" customFormat="1" ht="60" customHeight="1">
      <c r="A84" s="12">
        <v>81</v>
      </c>
      <c r="B84" s="41" t="s">
        <v>92</v>
      </c>
      <c r="C84" s="33"/>
      <c r="D84" s="34"/>
      <c r="E84" s="34"/>
      <c r="F84" s="13" t="s">
        <v>14</v>
      </c>
      <c r="G84" s="14" t="s">
        <v>0</v>
      </c>
      <c r="H84" s="12">
        <v>3</v>
      </c>
      <c r="I84" s="15"/>
      <c r="J84" s="50">
        <f t="shared" si="7"/>
        <v>0</v>
      </c>
      <c r="K84" s="51"/>
      <c r="L84" s="16"/>
      <c r="M84" s="46">
        <f t="shared" si="5"/>
        <v>0</v>
      </c>
      <c r="N84" s="17"/>
      <c r="O84" s="17"/>
    </row>
    <row r="85" spans="1:15" s="19" customFormat="1" ht="60" customHeight="1">
      <c r="A85" s="12">
        <v>82</v>
      </c>
      <c r="B85" s="41" t="s">
        <v>93</v>
      </c>
      <c r="C85" s="33"/>
      <c r="D85" s="34"/>
      <c r="E85" s="34"/>
      <c r="F85" s="13" t="s">
        <v>14</v>
      </c>
      <c r="G85" s="14" t="s">
        <v>0</v>
      </c>
      <c r="H85" s="12">
        <v>2</v>
      </c>
      <c r="I85" s="15"/>
      <c r="J85" s="50">
        <f t="shared" si="7"/>
        <v>0</v>
      </c>
      <c r="K85" s="51"/>
      <c r="L85" s="16"/>
      <c r="M85" s="46">
        <f t="shared" si="5"/>
        <v>0</v>
      </c>
      <c r="N85" s="17"/>
      <c r="O85" s="17"/>
    </row>
    <row r="86" spans="1:15" s="19" customFormat="1" ht="60" customHeight="1">
      <c r="A86" s="12">
        <v>83</v>
      </c>
      <c r="B86" s="41" t="s">
        <v>94</v>
      </c>
      <c r="C86" s="33"/>
      <c r="D86" s="34"/>
      <c r="E86" s="34"/>
      <c r="F86" s="13" t="s">
        <v>14</v>
      </c>
      <c r="G86" s="14" t="s">
        <v>0</v>
      </c>
      <c r="H86" s="12">
        <v>2</v>
      </c>
      <c r="I86" s="15"/>
      <c r="J86" s="50">
        <f t="shared" si="7"/>
        <v>0</v>
      </c>
      <c r="K86" s="51"/>
      <c r="L86" s="16"/>
      <c r="M86" s="46">
        <f t="shared" si="5"/>
        <v>0</v>
      </c>
      <c r="N86" s="17"/>
      <c r="O86" s="17"/>
    </row>
    <row r="87" spans="1:15" s="19" customFormat="1" ht="60" customHeight="1">
      <c r="A87" s="12">
        <v>84</v>
      </c>
      <c r="B87" s="41" t="s">
        <v>95</v>
      </c>
      <c r="C87" s="33"/>
      <c r="D87" s="34"/>
      <c r="E87" s="34"/>
      <c r="F87" s="13" t="s">
        <v>14</v>
      </c>
      <c r="G87" s="14" t="s">
        <v>0</v>
      </c>
      <c r="H87" s="12">
        <v>1</v>
      </c>
      <c r="I87" s="15"/>
      <c r="J87" s="50">
        <f t="shared" si="7"/>
        <v>0</v>
      </c>
      <c r="K87" s="51"/>
      <c r="L87" s="16"/>
      <c r="M87" s="46">
        <f t="shared" si="5"/>
        <v>0</v>
      </c>
      <c r="N87" s="17"/>
      <c r="O87" s="17"/>
    </row>
    <row r="88" spans="1:15" s="19" customFormat="1" ht="60" customHeight="1">
      <c r="A88" s="12">
        <v>85</v>
      </c>
      <c r="B88" s="41" t="s">
        <v>96</v>
      </c>
      <c r="C88" s="33"/>
      <c r="D88" s="34"/>
      <c r="E88" s="34"/>
      <c r="F88" s="13" t="s">
        <v>14</v>
      </c>
      <c r="G88" s="14" t="s">
        <v>0</v>
      </c>
      <c r="H88" s="12">
        <v>2</v>
      </c>
      <c r="I88" s="15"/>
      <c r="J88" s="50">
        <f t="shared" si="7"/>
        <v>0</v>
      </c>
      <c r="K88" s="51"/>
      <c r="L88" s="16"/>
      <c r="M88" s="46">
        <f t="shared" si="5"/>
        <v>0</v>
      </c>
      <c r="N88" s="17"/>
      <c r="O88" s="17"/>
    </row>
    <row r="89" spans="1:15" s="19" customFormat="1" ht="60" customHeight="1">
      <c r="A89" s="12">
        <v>86</v>
      </c>
      <c r="B89" s="41" t="s">
        <v>97</v>
      </c>
      <c r="C89" s="33"/>
      <c r="D89" s="34"/>
      <c r="E89" s="34"/>
      <c r="F89" s="13" t="s">
        <v>14</v>
      </c>
      <c r="G89" s="14" t="s">
        <v>0</v>
      </c>
      <c r="H89" s="12">
        <v>5</v>
      </c>
      <c r="I89" s="15"/>
      <c r="J89" s="50">
        <f t="shared" si="7"/>
        <v>0</v>
      </c>
      <c r="K89" s="51"/>
      <c r="L89" s="16"/>
      <c r="M89" s="46">
        <f t="shared" si="5"/>
        <v>0</v>
      </c>
      <c r="N89" s="17"/>
      <c r="O89" s="17"/>
    </row>
    <row r="90" spans="1:15" s="19" customFormat="1" ht="60" customHeight="1">
      <c r="A90" s="12">
        <v>87</v>
      </c>
      <c r="B90" s="41" t="s">
        <v>98</v>
      </c>
      <c r="C90" s="33"/>
      <c r="D90" s="34"/>
      <c r="E90" s="34"/>
      <c r="F90" s="13" t="s">
        <v>14</v>
      </c>
      <c r="G90" s="14" t="s">
        <v>0</v>
      </c>
      <c r="H90" s="12">
        <v>4</v>
      </c>
      <c r="I90" s="15"/>
      <c r="J90" s="50">
        <f aca="true" t="shared" si="8" ref="J90:J109">H90*I90</f>
        <v>0</v>
      </c>
      <c r="K90" s="51"/>
      <c r="L90" s="16"/>
      <c r="M90" s="46">
        <f t="shared" si="5"/>
        <v>0</v>
      </c>
      <c r="N90" s="17"/>
      <c r="O90" s="17"/>
    </row>
    <row r="91" spans="1:15" s="19" customFormat="1" ht="60" customHeight="1">
      <c r="A91" s="12">
        <v>88</v>
      </c>
      <c r="B91" s="41" t="s">
        <v>99</v>
      </c>
      <c r="C91" s="33"/>
      <c r="D91" s="34"/>
      <c r="E91" s="34"/>
      <c r="F91" s="13" t="s">
        <v>14</v>
      </c>
      <c r="G91" s="14" t="s">
        <v>0</v>
      </c>
      <c r="H91" s="12">
        <v>2</v>
      </c>
      <c r="I91" s="15"/>
      <c r="J91" s="50">
        <f t="shared" si="8"/>
        <v>0</v>
      </c>
      <c r="K91" s="51"/>
      <c r="L91" s="16"/>
      <c r="M91" s="46">
        <f t="shared" si="5"/>
        <v>0</v>
      </c>
      <c r="N91" s="17"/>
      <c r="O91" s="17"/>
    </row>
    <row r="92" spans="1:15" s="19" customFormat="1" ht="60" customHeight="1">
      <c r="A92" s="12">
        <v>89</v>
      </c>
      <c r="B92" s="41" t="s">
        <v>100</v>
      </c>
      <c r="C92" s="33"/>
      <c r="D92" s="34"/>
      <c r="E92" s="34"/>
      <c r="F92" s="13" t="s">
        <v>14</v>
      </c>
      <c r="G92" s="14" t="s">
        <v>0</v>
      </c>
      <c r="H92" s="12">
        <v>2</v>
      </c>
      <c r="I92" s="15"/>
      <c r="J92" s="50">
        <f t="shared" si="8"/>
        <v>0</v>
      </c>
      <c r="K92" s="51"/>
      <c r="L92" s="16"/>
      <c r="M92" s="46">
        <f t="shared" si="5"/>
        <v>0</v>
      </c>
      <c r="N92" s="17"/>
      <c r="O92" s="17"/>
    </row>
    <row r="93" spans="1:15" s="19" customFormat="1" ht="60" customHeight="1">
      <c r="A93" s="12">
        <v>90</v>
      </c>
      <c r="B93" s="41" t="s">
        <v>101</v>
      </c>
      <c r="C93" s="33"/>
      <c r="D93" s="34"/>
      <c r="E93" s="34"/>
      <c r="F93" s="13" t="s">
        <v>14</v>
      </c>
      <c r="G93" s="14" t="s">
        <v>0</v>
      </c>
      <c r="H93" s="12">
        <v>2</v>
      </c>
      <c r="I93" s="15"/>
      <c r="J93" s="50">
        <f t="shared" si="8"/>
        <v>0</v>
      </c>
      <c r="K93" s="51"/>
      <c r="L93" s="16"/>
      <c r="M93" s="46">
        <f t="shared" si="5"/>
        <v>0</v>
      </c>
      <c r="N93" s="17"/>
      <c r="O93" s="17"/>
    </row>
    <row r="94" spans="1:15" s="19" customFormat="1" ht="60" customHeight="1">
      <c r="A94" s="12">
        <v>91</v>
      </c>
      <c r="B94" s="41" t="s">
        <v>102</v>
      </c>
      <c r="C94" s="33"/>
      <c r="D94" s="34"/>
      <c r="E94" s="34"/>
      <c r="F94" s="13" t="s">
        <v>14</v>
      </c>
      <c r="G94" s="14" t="s">
        <v>0</v>
      </c>
      <c r="H94" s="12">
        <v>4</v>
      </c>
      <c r="I94" s="15"/>
      <c r="J94" s="50">
        <f t="shared" si="8"/>
        <v>0</v>
      </c>
      <c r="K94" s="51"/>
      <c r="L94" s="16"/>
      <c r="M94" s="46">
        <f t="shared" si="5"/>
        <v>0</v>
      </c>
      <c r="N94" s="17"/>
      <c r="O94" s="17"/>
    </row>
    <row r="95" spans="1:15" s="19" customFormat="1" ht="60" customHeight="1">
      <c r="A95" s="12">
        <v>92</v>
      </c>
      <c r="B95" s="41" t="s">
        <v>103</v>
      </c>
      <c r="C95" s="33"/>
      <c r="D95" s="34"/>
      <c r="E95" s="34"/>
      <c r="F95" s="13" t="s">
        <v>14</v>
      </c>
      <c r="G95" s="14" t="s">
        <v>0</v>
      </c>
      <c r="H95" s="12">
        <v>4</v>
      </c>
      <c r="I95" s="15"/>
      <c r="J95" s="50">
        <f t="shared" si="8"/>
        <v>0</v>
      </c>
      <c r="K95" s="51"/>
      <c r="L95" s="16"/>
      <c r="M95" s="46">
        <f t="shared" si="5"/>
        <v>0</v>
      </c>
      <c r="N95" s="17"/>
      <c r="O95" s="17"/>
    </row>
    <row r="96" spans="1:15" s="19" customFormat="1" ht="60" customHeight="1">
      <c r="A96" s="12">
        <v>93</v>
      </c>
      <c r="B96" s="41" t="s">
        <v>104</v>
      </c>
      <c r="C96" s="33"/>
      <c r="D96" s="34"/>
      <c r="E96" s="34"/>
      <c r="F96" s="13" t="s">
        <v>14</v>
      </c>
      <c r="G96" s="14" t="s">
        <v>0</v>
      </c>
      <c r="H96" s="12">
        <v>2</v>
      </c>
      <c r="I96" s="15"/>
      <c r="J96" s="50">
        <f t="shared" si="8"/>
        <v>0</v>
      </c>
      <c r="K96" s="51"/>
      <c r="L96" s="16"/>
      <c r="M96" s="46">
        <f t="shared" si="5"/>
        <v>0</v>
      </c>
      <c r="N96" s="17"/>
      <c r="O96" s="17"/>
    </row>
    <row r="97" spans="1:15" s="19" customFormat="1" ht="60" customHeight="1">
      <c r="A97" s="12">
        <v>94</v>
      </c>
      <c r="B97" s="41" t="s">
        <v>105</v>
      </c>
      <c r="C97" s="33"/>
      <c r="D97" s="34"/>
      <c r="E97" s="34"/>
      <c r="F97" s="13" t="s">
        <v>14</v>
      </c>
      <c r="G97" s="14" t="s">
        <v>0</v>
      </c>
      <c r="H97" s="12">
        <v>2</v>
      </c>
      <c r="I97" s="15"/>
      <c r="J97" s="50">
        <f t="shared" si="8"/>
        <v>0</v>
      </c>
      <c r="K97" s="51"/>
      <c r="L97" s="16"/>
      <c r="M97" s="46">
        <f t="shared" si="5"/>
        <v>0</v>
      </c>
      <c r="N97" s="17"/>
      <c r="O97" s="17"/>
    </row>
    <row r="98" spans="1:15" s="19" customFormat="1" ht="60" customHeight="1">
      <c r="A98" s="12">
        <v>95</v>
      </c>
      <c r="B98" s="41" t="s">
        <v>106</v>
      </c>
      <c r="C98" s="33"/>
      <c r="D98" s="34"/>
      <c r="E98" s="34"/>
      <c r="F98" s="18" t="s">
        <v>13</v>
      </c>
      <c r="G98" s="14" t="s">
        <v>0</v>
      </c>
      <c r="H98" s="12">
        <v>4</v>
      </c>
      <c r="I98" s="15"/>
      <c r="J98" s="50">
        <f t="shared" si="8"/>
        <v>0</v>
      </c>
      <c r="K98" s="51"/>
      <c r="L98" s="16"/>
      <c r="M98" s="46">
        <f t="shared" si="5"/>
        <v>0</v>
      </c>
      <c r="N98" s="17"/>
      <c r="O98" s="17"/>
    </row>
    <row r="99" spans="1:15" s="19" customFormat="1" ht="60" customHeight="1">
      <c r="A99" s="12">
        <v>96</v>
      </c>
      <c r="B99" s="41" t="s">
        <v>107</v>
      </c>
      <c r="C99" s="33"/>
      <c r="D99" s="34"/>
      <c r="E99" s="34"/>
      <c r="F99" s="13" t="s">
        <v>14</v>
      </c>
      <c r="G99" s="14" t="s">
        <v>0</v>
      </c>
      <c r="H99" s="12">
        <v>2</v>
      </c>
      <c r="I99" s="15"/>
      <c r="J99" s="50">
        <f t="shared" si="8"/>
        <v>0</v>
      </c>
      <c r="K99" s="51"/>
      <c r="L99" s="16"/>
      <c r="M99" s="46">
        <f t="shared" si="5"/>
        <v>0</v>
      </c>
      <c r="N99" s="17"/>
      <c r="O99" s="17"/>
    </row>
    <row r="100" spans="1:15" s="19" customFormat="1" ht="60" customHeight="1">
      <c r="A100" s="12">
        <v>97</v>
      </c>
      <c r="B100" s="41" t="s">
        <v>108</v>
      </c>
      <c r="C100" s="33"/>
      <c r="D100" s="34"/>
      <c r="E100" s="34"/>
      <c r="F100" s="13" t="s">
        <v>14</v>
      </c>
      <c r="G100" s="14" t="s">
        <v>0</v>
      </c>
      <c r="H100" s="12">
        <v>2</v>
      </c>
      <c r="I100" s="15"/>
      <c r="J100" s="50">
        <f t="shared" si="8"/>
        <v>0</v>
      </c>
      <c r="K100" s="51"/>
      <c r="L100" s="16"/>
      <c r="M100" s="46">
        <f t="shared" si="5"/>
        <v>0</v>
      </c>
      <c r="N100" s="17"/>
      <c r="O100" s="17"/>
    </row>
    <row r="101" spans="1:15" s="19" customFormat="1" ht="60" customHeight="1">
      <c r="A101" s="12">
        <v>98</v>
      </c>
      <c r="B101" s="41" t="s">
        <v>109</v>
      </c>
      <c r="C101" s="33"/>
      <c r="D101" s="34"/>
      <c r="E101" s="34"/>
      <c r="F101" s="18" t="s">
        <v>13</v>
      </c>
      <c r="G101" s="14" t="s">
        <v>0</v>
      </c>
      <c r="H101" s="12">
        <v>2</v>
      </c>
      <c r="I101" s="15"/>
      <c r="J101" s="50">
        <f t="shared" si="8"/>
        <v>0</v>
      </c>
      <c r="K101" s="51"/>
      <c r="L101" s="16"/>
      <c r="M101" s="46">
        <f t="shared" si="5"/>
        <v>0</v>
      </c>
      <c r="N101" s="17"/>
      <c r="O101" s="17"/>
    </row>
    <row r="102" spans="1:15" s="19" customFormat="1" ht="60" customHeight="1">
      <c r="A102" s="12">
        <v>99</v>
      </c>
      <c r="B102" s="41" t="s">
        <v>110</v>
      </c>
      <c r="C102" s="33"/>
      <c r="D102" s="34"/>
      <c r="E102" s="34"/>
      <c r="F102" s="13" t="s">
        <v>14</v>
      </c>
      <c r="G102" s="14" t="s">
        <v>0</v>
      </c>
      <c r="H102" s="12">
        <v>1</v>
      </c>
      <c r="I102" s="15"/>
      <c r="J102" s="50">
        <f t="shared" si="8"/>
        <v>0</v>
      </c>
      <c r="K102" s="51"/>
      <c r="L102" s="16"/>
      <c r="M102" s="46">
        <f t="shared" si="5"/>
        <v>0</v>
      </c>
      <c r="N102" s="17"/>
      <c r="O102" s="17"/>
    </row>
    <row r="103" spans="1:15" s="19" customFormat="1" ht="60" customHeight="1">
      <c r="A103" s="12">
        <v>100</v>
      </c>
      <c r="B103" s="41" t="s">
        <v>111</v>
      </c>
      <c r="C103" s="33"/>
      <c r="D103" s="34"/>
      <c r="E103" s="34"/>
      <c r="F103" s="13" t="s">
        <v>14</v>
      </c>
      <c r="G103" s="14" t="s">
        <v>0</v>
      </c>
      <c r="H103" s="12">
        <v>1</v>
      </c>
      <c r="I103" s="15"/>
      <c r="J103" s="50">
        <f t="shared" si="8"/>
        <v>0</v>
      </c>
      <c r="K103" s="51"/>
      <c r="L103" s="16"/>
      <c r="M103" s="46">
        <f t="shared" si="5"/>
        <v>0</v>
      </c>
      <c r="N103" s="17"/>
      <c r="O103" s="17"/>
    </row>
    <row r="104" spans="1:15" s="19" customFormat="1" ht="60" customHeight="1">
      <c r="A104" s="12">
        <v>101</v>
      </c>
      <c r="B104" s="41" t="s">
        <v>112</v>
      </c>
      <c r="C104" s="33"/>
      <c r="D104" s="34"/>
      <c r="E104" s="34"/>
      <c r="F104" s="18" t="s">
        <v>13</v>
      </c>
      <c r="G104" s="14" t="s">
        <v>0</v>
      </c>
      <c r="H104" s="12">
        <v>2</v>
      </c>
      <c r="I104" s="15"/>
      <c r="J104" s="50">
        <f t="shared" si="8"/>
        <v>0</v>
      </c>
      <c r="K104" s="51"/>
      <c r="L104" s="16"/>
      <c r="M104" s="46">
        <f t="shared" si="5"/>
        <v>0</v>
      </c>
      <c r="N104" s="17"/>
      <c r="O104" s="17"/>
    </row>
    <row r="105" spans="1:15" s="19" customFormat="1" ht="60" customHeight="1">
      <c r="A105" s="12">
        <v>102</v>
      </c>
      <c r="B105" s="41" t="s">
        <v>113</v>
      </c>
      <c r="C105" s="33"/>
      <c r="D105" s="34"/>
      <c r="E105" s="34"/>
      <c r="F105" s="13" t="s">
        <v>14</v>
      </c>
      <c r="G105" s="14" t="s">
        <v>0</v>
      </c>
      <c r="H105" s="12">
        <v>1</v>
      </c>
      <c r="I105" s="15"/>
      <c r="J105" s="50">
        <f t="shared" si="8"/>
        <v>0</v>
      </c>
      <c r="K105" s="51"/>
      <c r="L105" s="16"/>
      <c r="M105" s="46">
        <f t="shared" si="5"/>
        <v>0</v>
      </c>
      <c r="N105" s="17"/>
      <c r="O105" s="17"/>
    </row>
    <row r="106" spans="1:15" s="19" customFormat="1" ht="60" customHeight="1">
      <c r="A106" s="12">
        <v>103</v>
      </c>
      <c r="B106" s="41" t="s">
        <v>114</v>
      </c>
      <c r="C106" s="33"/>
      <c r="D106" s="34"/>
      <c r="E106" s="34"/>
      <c r="F106" s="13" t="s">
        <v>14</v>
      </c>
      <c r="G106" s="14" t="s">
        <v>0</v>
      </c>
      <c r="H106" s="12">
        <v>1</v>
      </c>
      <c r="I106" s="15"/>
      <c r="J106" s="50">
        <f t="shared" si="8"/>
        <v>0</v>
      </c>
      <c r="K106" s="51"/>
      <c r="L106" s="16"/>
      <c r="M106" s="46">
        <f t="shared" si="5"/>
        <v>0</v>
      </c>
      <c r="N106" s="17"/>
      <c r="O106" s="17"/>
    </row>
    <row r="107" spans="1:15" s="19" customFormat="1" ht="60" customHeight="1">
      <c r="A107" s="12">
        <v>104</v>
      </c>
      <c r="B107" s="41" t="s">
        <v>115</v>
      </c>
      <c r="C107" s="33"/>
      <c r="D107" s="34"/>
      <c r="E107" s="34"/>
      <c r="F107" s="18" t="s">
        <v>13</v>
      </c>
      <c r="G107" s="14" t="s">
        <v>0</v>
      </c>
      <c r="H107" s="12">
        <v>1</v>
      </c>
      <c r="I107" s="15"/>
      <c r="J107" s="50">
        <f t="shared" si="8"/>
        <v>0</v>
      </c>
      <c r="K107" s="51"/>
      <c r="L107" s="16"/>
      <c r="M107" s="46">
        <f>J107*L107</f>
        <v>0</v>
      </c>
      <c r="N107" s="17"/>
      <c r="O107" s="17"/>
    </row>
    <row r="108" spans="1:15" s="19" customFormat="1" ht="60" customHeight="1">
      <c r="A108" s="12">
        <v>105</v>
      </c>
      <c r="B108" s="43" t="s">
        <v>116</v>
      </c>
      <c r="C108" s="33"/>
      <c r="D108" s="34"/>
      <c r="E108" s="34"/>
      <c r="F108" s="13" t="s">
        <v>14</v>
      </c>
      <c r="G108" s="14" t="s">
        <v>0</v>
      </c>
      <c r="H108" s="12">
        <v>1</v>
      </c>
      <c r="I108" s="15"/>
      <c r="J108" s="50">
        <f t="shared" si="8"/>
        <v>0</v>
      </c>
      <c r="K108" s="51"/>
      <c r="L108" s="16"/>
      <c r="M108" s="46">
        <f>J108*L108</f>
        <v>0</v>
      </c>
      <c r="N108" s="17"/>
      <c r="O108" s="17"/>
    </row>
    <row r="109" spans="1:15" s="19" customFormat="1" ht="60" customHeight="1">
      <c r="A109" s="12">
        <v>106</v>
      </c>
      <c r="B109" s="41" t="s">
        <v>117</v>
      </c>
      <c r="C109" s="33"/>
      <c r="D109" s="34"/>
      <c r="E109" s="34"/>
      <c r="F109" s="13" t="s">
        <v>14</v>
      </c>
      <c r="G109" s="14" t="s">
        <v>0</v>
      </c>
      <c r="H109" s="12">
        <v>2</v>
      </c>
      <c r="I109" s="15"/>
      <c r="J109" s="50">
        <f t="shared" si="8"/>
        <v>0</v>
      </c>
      <c r="K109" s="51"/>
      <c r="L109" s="16"/>
      <c r="M109" s="46">
        <f>J109*L109</f>
        <v>0</v>
      </c>
      <c r="N109" s="17"/>
      <c r="O109" s="17"/>
    </row>
    <row r="110" spans="1:15" ht="30" customHeight="1">
      <c r="A110" s="52" t="s">
        <v>1</v>
      </c>
      <c r="B110" s="52"/>
      <c r="C110" s="52"/>
      <c r="D110" s="52"/>
      <c r="E110" s="52"/>
      <c r="F110" s="52"/>
      <c r="G110" s="52"/>
      <c r="H110" s="52"/>
      <c r="I110" s="52"/>
      <c r="J110" s="48">
        <f>SUM(J4:J109)</f>
        <v>0</v>
      </c>
      <c r="K110" s="49"/>
      <c r="L110" s="49"/>
      <c r="M110" s="47">
        <f>SUM(M4:M109)</f>
        <v>0</v>
      </c>
      <c r="N110" s="3"/>
      <c r="O110" s="3"/>
    </row>
    <row r="111" spans="1:15" ht="30" customHeight="1">
      <c r="A111" s="58" t="s">
        <v>5</v>
      </c>
      <c r="B111" s="52"/>
      <c r="C111" s="52"/>
      <c r="D111" s="52"/>
      <c r="E111" s="52"/>
      <c r="F111" s="52"/>
      <c r="G111" s="52"/>
      <c r="H111" s="52"/>
      <c r="I111" s="52"/>
      <c r="J111" s="48">
        <f>M110</f>
        <v>0</v>
      </c>
      <c r="K111" s="49"/>
      <c r="L111" s="49"/>
      <c r="M111" s="37"/>
      <c r="N111" s="3"/>
      <c r="O111" s="3"/>
    </row>
    <row r="112" spans="1:15" ht="30" customHeight="1">
      <c r="A112" s="58" t="s">
        <v>2</v>
      </c>
      <c r="B112" s="52"/>
      <c r="C112" s="52"/>
      <c r="D112" s="52"/>
      <c r="E112" s="52"/>
      <c r="F112" s="52"/>
      <c r="G112" s="52"/>
      <c r="H112" s="52"/>
      <c r="I112" s="52"/>
      <c r="J112" s="48">
        <f>J110+J111</f>
        <v>0</v>
      </c>
      <c r="K112" s="49"/>
      <c r="L112" s="49"/>
      <c r="M112" s="37"/>
      <c r="N112" s="3"/>
      <c r="O112" s="3"/>
    </row>
    <row r="113" spans="1:15" ht="30" customHeight="1">
      <c r="A113" s="7"/>
      <c r="B113" s="23"/>
      <c r="C113" s="7"/>
      <c r="D113" s="7"/>
      <c r="E113" s="7"/>
      <c r="F113" s="7"/>
      <c r="G113" s="7"/>
      <c r="H113" s="7"/>
      <c r="I113" s="7"/>
      <c r="J113" s="2"/>
      <c r="K113" s="5"/>
      <c r="L113" s="5"/>
      <c r="M113" s="21"/>
      <c r="N113" s="3"/>
      <c r="O113" s="3"/>
    </row>
    <row r="114" spans="1:15" ht="30" customHeight="1">
      <c r="A114" s="7"/>
      <c r="B114" s="23"/>
      <c r="C114" s="7"/>
      <c r="D114" s="7"/>
      <c r="E114" s="7"/>
      <c r="F114" s="7"/>
      <c r="G114" s="7"/>
      <c r="H114" s="7"/>
      <c r="I114" s="7"/>
      <c r="J114" s="2"/>
      <c r="K114" s="5"/>
      <c r="L114" s="5"/>
      <c r="M114" s="21"/>
      <c r="N114" s="3"/>
      <c r="O114" s="3"/>
    </row>
    <row r="115" spans="1:15" ht="30" customHeight="1">
      <c r="A115" s="7"/>
      <c r="B115" s="23"/>
      <c r="C115" s="7"/>
      <c r="D115" s="7"/>
      <c r="E115" s="7"/>
      <c r="F115" s="7"/>
      <c r="G115" s="7"/>
      <c r="H115" s="7"/>
      <c r="I115" s="7"/>
      <c r="J115" s="2"/>
      <c r="K115" s="5"/>
      <c r="L115" s="5"/>
      <c r="M115" s="21"/>
      <c r="N115" s="3"/>
      <c r="O115" s="3"/>
    </row>
    <row r="116" spans="1:15" ht="30" customHeight="1">
      <c r="A116" s="7"/>
      <c r="B116" s="23"/>
      <c r="C116" s="7"/>
      <c r="D116" s="7"/>
      <c r="E116" s="7"/>
      <c r="F116" s="7"/>
      <c r="G116" s="7"/>
      <c r="H116" s="7"/>
      <c r="I116" s="7"/>
      <c r="J116" s="2"/>
      <c r="K116" s="5"/>
      <c r="L116" s="5"/>
      <c r="M116" s="21"/>
      <c r="N116" s="3"/>
      <c r="O116" s="3"/>
    </row>
    <row r="117" spans="1:15" ht="30" customHeight="1">
      <c r="A117" s="7"/>
      <c r="B117" s="23"/>
      <c r="C117" s="7"/>
      <c r="D117" s="7"/>
      <c r="E117" s="7"/>
      <c r="F117" s="7"/>
      <c r="G117" s="7"/>
      <c r="H117" s="7"/>
      <c r="I117" s="7"/>
      <c r="J117" s="2"/>
      <c r="K117" s="5"/>
      <c r="L117" s="5"/>
      <c r="M117" s="21"/>
      <c r="N117" s="3"/>
      <c r="O117" s="3"/>
    </row>
  </sheetData>
  <sheetProtection password="EF31" sheet="1" objects="1" scenarios="1" selectLockedCells="1"/>
  <mergeCells count="114">
    <mergeCell ref="A112:I112"/>
    <mergeCell ref="A1:M1"/>
    <mergeCell ref="A110:I110"/>
    <mergeCell ref="A111:I111"/>
    <mergeCell ref="J3:K3"/>
    <mergeCell ref="J5:K5"/>
    <mergeCell ref="J6:K6"/>
    <mergeCell ref="J7:K7"/>
    <mergeCell ref="J4:K4"/>
    <mergeCell ref="J14:K14"/>
    <mergeCell ref="J8:K8"/>
    <mergeCell ref="J9:K9"/>
    <mergeCell ref="J10:K10"/>
    <mergeCell ref="J11:K11"/>
    <mergeCell ref="J12:K12"/>
    <mergeCell ref="J13:K13"/>
    <mergeCell ref="J15:K15"/>
    <mergeCell ref="J16:K16"/>
    <mergeCell ref="J17:K17"/>
    <mergeCell ref="J18:K18"/>
    <mergeCell ref="J19:K19"/>
    <mergeCell ref="J20:K20"/>
    <mergeCell ref="J104:K104"/>
    <mergeCell ref="J21:K21"/>
    <mergeCell ref="J22:K22"/>
    <mergeCell ref="J23:K23"/>
    <mergeCell ref="J24:K24"/>
    <mergeCell ref="J40:K40"/>
    <mergeCell ref="J41:K41"/>
    <mergeCell ref="J39:K3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25:K25"/>
    <mergeCell ref="J26:K26"/>
    <mergeCell ref="J27:K27"/>
    <mergeCell ref="J28:K28"/>
    <mergeCell ref="J29:K29"/>
    <mergeCell ref="J52:K52"/>
    <mergeCell ref="J42:K42"/>
    <mergeCell ref="J43:K43"/>
    <mergeCell ref="J44:K44"/>
    <mergeCell ref="J45:K45"/>
    <mergeCell ref="J54:K54"/>
    <mergeCell ref="J103:K103"/>
    <mergeCell ref="J47:K47"/>
    <mergeCell ref="J48:K48"/>
    <mergeCell ref="J49:K49"/>
    <mergeCell ref="J50:K50"/>
    <mergeCell ref="J51:K51"/>
    <mergeCell ref="J102:K102"/>
    <mergeCell ref="J59:K59"/>
    <mergeCell ref="J46:K46"/>
    <mergeCell ref="J98:K98"/>
    <mergeCell ref="J99:K99"/>
    <mergeCell ref="J100:K100"/>
    <mergeCell ref="J101:K101"/>
    <mergeCell ref="J55:K55"/>
    <mergeCell ref="J56:K56"/>
    <mergeCell ref="J57:K57"/>
    <mergeCell ref="J58:K58"/>
    <mergeCell ref="J53:K53"/>
    <mergeCell ref="J60:K60"/>
    <mergeCell ref="J61:K61"/>
    <mergeCell ref="J62:K62"/>
    <mergeCell ref="J63:K63"/>
    <mergeCell ref="J73:K73"/>
    <mergeCell ref="J96:K96"/>
    <mergeCell ref="J74:K74"/>
    <mergeCell ref="J75:K75"/>
    <mergeCell ref="J76:K76"/>
    <mergeCell ref="J77:K77"/>
    <mergeCell ref="J97:K97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90:K90"/>
    <mergeCell ref="J91:K91"/>
    <mergeCell ref="J92:K92"/>
    <mergeCell ref="J93:K93"/>
    <mergeCell ref="J94:K94"/>
    <mergeCell ref="J95:K95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110:L110"/>
    <mergeCell ref="J111:L111"/>
    <mergeCell ref="J112:L112"/>
    <mergeCell ref="J108:K108"/>
    <mergeCell ref="J109:K109"/>
    <mergeCell ref="J105:K105"/>
    <mergeCell ref="J106:K106"/>
    <mergeCell ref="J107:K107"/>
  </mergeCells>
  <printOptions/>
  <pageMargins left="0.3937007874015748" right="0.3937007874015748" top="0.984251968503937" bottom="0.984251968503937" header="0.5118110236220472" footer="0.5118110236220472"/>
  <pageSetup fitToHeight="0" fitToWidth="1" orientation="landscape" paperSize="9" scale="66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Korisnik</cp:lastModifiedBy>
  <cp:lastPrinted>2022-09-07T11:15:59Z</cp:lastPrinted>
  <dcterms:created xsi:type="dcterms:W3CDTF">2018-08-23T08:26:23Z</dcterms:created>
  <dcterms:modified xsi:type="dcterms:W3CDTF">2022-09-08T12:56:48Z</dcterms:modified>
  <cp:category/>
  <cp:version/>
  <cp:contentType/>
  <cp:contentStatus/>
</cp:coreProperties>
</file>