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4\JEDNOSTAVNA NABAVA 2024\1-27-24 JN NABAVA RADOVA SANACIJE PODNIH OBLOGA\"/>
    </mc:Choice>
  </mc:AlternateContent>
  <bookViews>
    <workbookView xWindow="0" yWindow="0" windowWidth="24000" windowHeight="8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l="1"/>
  <c r="F11" i="1" s="1"/>
  <c r="F12" i="1" s="1"/>
</calcChain>
</file>

<file path=xl/sharedStrings.xml><?xml version="1.0" encoding="utf-8"?>
<sst xmlns="http://schemas.openxmlformats.org/spreadsheetml/2006/main" count="32" uniqueCount="27">
  <si>
    <t>PRILOG 3 - Troškovnik radova sanacije podnih obloga, ev. broj nabave: 1-27-24/JN</t>
  </si>
  <si>
    <t>R.br.</t>
  </si>
  <si>
    <t>OPIS</t>
  </si>
  <si>
    <t>Jedinica mjere</t>
  </si>
  <si>
    <t>Količina</t>
  </si>
  <si>
    <t>Jedinična cijena (EUR)</t>
  </si>
  <si>
    <t>Ukupna vrijednost bez PDV-a (EUR)</t>
  </si>
  <si>
    <t>1.1.</t>
  </si>
  <si>
    <t xml:space="preserve">Skidanje postojećeg linoleuma, cementnog estriha debljine 8 - 10 cm, zajedno sa stiroporom (zvučnom izolacijom)  koji se nalazi ispod estriha, sve do armiranobetonske podne ploče. Stavka podrazumjeva i odovoz otpadnog materijala na kamion, te na gradsku deponiju. Obračun po m2 kompletno demontiranog sloja poda, linoleuma,  estriha zajedno sa stiroporom, folijom i sl. </t>
  </si>
  <si>
    <t>m2</t>
  </si>
  <si>
    <t>1.2.</t>
  </si>
  <si>
    <t xml:space="preserve">Skidanje postojeće podne obloge od linoleuma, zajedno sa soklom,  te odvoz otpadnog materijala na gradsku deponiju . Estrih se ne demontira. Obračun po m2 kompletno demontirane površine poda zajedno sa soklom. Demontaža sokla i odvoz otpadnog materijala se ne obračunava posebno. </t>
  </si>
  <si>
    <t>1.3.</t>
  </si>
  <si>
    <t>Nabava i izarada cementnog estriha debljine 8-10 cm, zajedno sa zvučnom izolcijom od stripora debljine 2 cm, i PE folijom. U estrih je potrebno dodati aditiv za brzo sušenje, kako bi estrih u 7 dana postigao vlažnost od max. 2,0%. Obračun po m2 kompletno izvedenog estriha zajednos a zvučnom izolacijom i folijom. Stavka obuhvaća sav potreban rad, materijal prijenose do mjesta ugradnje i odvoz otpadnog marterijala kamionom na gradsku deponiju.</t>
  </si>
  <si>
    <t>1.4.</t>
  </si>
  <si>
    <t>Krpanje oštećenog estriha koji se ne planira kompletno demontirati. Veće rupe je potrebno pokrpati sa SL C 920 RENO ST masom za niveliranje, ispunu i profiliranje,koja je namjenjena za izravnavanje različitih cementnih estriha i betonskih podova, u debljini do10, 0 cm za ispunu rupa i udubljenja. Obračun po m2 kompletno poravnate i iskrpane površine starog estriha.Stavka obuhvaća sav potreban rad, materijal prijenose do mjesta ugradnje i odvoz otpadnog marterijala kamionom na gradsku deponiju.</t>
  </si>
  <si>
    <t>1.5.</t>
  </si>
  <si>
    <t>1.6.</t>
  </si>
  <si>
    <t>Nabava i ugradnja elastične podne obloge od linoleuma u rolama širine 200cm trajno antistatičnog i to GERFLOR DLW MARMORETE ili jednakovrijednog proizvoda, debljine 3.2mm. Klasa otpornosti na požar B1 prema HRN-DIN 4102. Lijepi se cijelom površinom ljepilom za linoleum prema preporuci proizvođača. Boja prema izboru projektanta-investitora. Obloga se termički zavaruje elektrodom za zavarivanje linoleuma. Uključivo dobava materijala, izvedba i upotreba svih potrebnih alata i uređaja, te završno čošćenje i premazivanje odgovarajućim sredstvom za linoleum prema preporuci proizvođača. Obračun po m2 kompletno izrađenog pokrova podova linoleumom. Stavka obuhvaća sav potreban rad, materijal prijenose do mjesta ugradnje i odvoz otpadnog marterijala kamionom na gradsku deponiju.</t>
  </si>
  <si>
    <t>1.7.</t>
  </si>
  <si>
    <t>Dobava i postava kompozitnog sokla visine 10cm u boji i materijalu iz stavke 1.6. Sokl se lijepi na tipsku podlošku radijusa 2.5cm i visine 10cm. Obračun po m kompletno ugrađenog sokla. Stavka obuhvaća sav potreban rad, materijal prijenose do mjesta ugradnje i odvoz otpadnog marterijala kamionom na gradsku deponiju.</t>
  </si>
  <si>
    <t>m</t>
  </si>
  <si>
    <t>UKUPNO BEZ PDV-A</t>
  </si>
  <si>
    <t>Potpis i pečat ponuditelja:</t>
  </si>
  <si>
    <t>PDV 25%</t>
  </si>
  <si>
    <t>UKUPNO S PDV-OM:</t>
  </si>
  <si>
    <t>Dobava i izrada izravnavajućeg samonivelirajućeg sloja na već suhi cementni estrih , čija je maksimalna dozvoljena vlažnost  prema DIN 18560 je 2.0%. Na očišćeni i predpremazom obrađeni cementni estrih, potrebno je nanjeti samonivelirajuću izravnavajuću masu kao Sika floor  Level - 30 ili jednakovrijednim proizvodom,  debljine do 2 mm.  Izravnavajući sloj strojno prebrusiti. Obračun po m2 kompletno izrađenog samonivelirajućeg sloja. Stavka obuhvaća sav potreban rad, materijal prijenose do mjesta ugradnje i odvoz otpadnog materijala kamionom na gradsku deponiju.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</si>
</sst>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/>
  </cellStyleXfs>
  <cellXfs count="25">
    <xf numFmtId="0" fontId="0" fillId="0" borderId="0" xfId="0"/>
    <xf numFmtId="2" fontId="4" fillId="3" borderId="4" xfId="2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3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  <xf numFmtId="0" fontId="4" fillId="0" borderId="4" xfId="0" applyNumberFormat="1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2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5" fillId="0" borderId="4" xfId="2" applyNumberFormat="1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4" xfId="3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center" wrapText="1"/>
    </xf>
    <xf numFmtId="4" fontId="5" fillId="0" borderId="4" xfId="3" applyNumberFormat="1" applyFont="1" applyBorder="1" applyAlignment="1" applyProtection="1">
      <alignment horizontal="center"/>
    </xf>
  </cellXfs>
  <cellStyles count="4">
    <cellStyle name="Good" xfId="1" builtinId="26"/>
    <cellStyle name="Normal" xfId="0" builtinId="0"/>
    <cellStyle name="Normal 2" xfId="2"/>
    <cellStyle name="Normal_TROSKOVNIK-revizi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topLeftCell="A9" zoomScaleNormal="100" workbookViewId="0">
      <selection activeCell="D11" sqref="D11:E11"/>
    </sheetView>
  </sheetViews>
  <sheetFormatPr defaultRowHeight="15" x14ac:dyDescent="0.25"/>
  <cols>
    <col min="1" max="1" width="9.140625" style="19"/>
    <col min="2" max="2" width="56.140625" style="19" customWidth="1"/>
    <col min="3" max="3" width="11" style="19" customWidth="1"/>
    <col min="4" max="4" width="11.42578125" style="19" customWidth="1"/>
    <col min="5" max="5" width="20.7109375" style="19" customWidth="1"/>
    <col min="6" max="6" width="25.7109375" style="19" customWidth="1"/>
    <col min="7" max="16384" width="9.140625" style="19"/>
  </cols>
  <sheetData>
    <row r="1" spans="1:6" ht="43.5" customHeight="1" x14ac:dyDescent="0.25">
      <c r="A1" s="16" t="s">
        <v>0</v>
      </c>
      <c r="B1" s="17"/>
      <c r="C1" s="17"/>
      <c r="D1" s="17"/>
      <c r="E1" s="17"/>
      <c r="F1" s="18"/>
    </row>
    <row r="2" spans="1:6" ht="68.2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140.1" customHeight="1" x14ac:dyDescent="0.25">
      <c r="A3" s="20" t="s">
        <v>7</v>
      </c>
      <c r="B3" s="21" t="s">
        <v>8</v>
      </c>
      <c r="C3" s="22" t="s">
        <v>9</v>
      </c>
      <c r="D3" s="22">
        <v>300</v>
      </c>
      <c r="E3" s="4"/>
      <c r="F3" s="24">
        <f>D3*E3</f>
        <v>0</v>
      </c>
    </row>
    <row r="4" spans="1:6" ht="110.1" customHeight="1" x14ac:dyDescent="0.25">
      <c r="A4" s="20" t="s">
        <v>10</v>
      </c>
      <c r="B4" s="21" t="s">
        <v>11</v>
      </c>
      <c r="C4" s="22" t="s">
        <v>9</v>
      </c>
      <c r="D4" s="22">
        <v>700</v>
      </c>
      <c r="E4" s="4"/>
      <c r="F4" s="24">
        <f>D4*E4</f>
        <v>0</v>
      </c>
    </row>
    <row r="5" spans="1:6" ht="140.1" customHeight="1" x14ac:dyDescent="0.25">
      <c r="A5" s="20" t="s">
        <v>12</v>
      </c>
      <c r="B5" s="21" t="s">
        <v>13</v>
      </c>
      <c r="C5" s="22" t="s">
        <v>9</v>
      </c>
      <c r="D5" s="22">
        <v>300</v>
      </c>
      <c r="E5" s="4"/>
      <c r="F5" s="24">
        <f>D5*E5</f>
        <v>0</v>
      </c>
    </row>
    <row r="6" spans="1:6" ht="150" customHeight="1" x14ac:dyDescent="0.25">
      <c r="A6" s="20" t="s">
        <v>14</v>
      </c>
      <c r="B6" s="21" t="s">
        <v>15</v>
      </c>
      <c r="C6" s="22" t="s">
        <v>9</v>
      </c>
      <c r="D6" s="22">
        <v>700</v>
      </c>
      <c r="E6" s="4"/>
      <c r="F6" s="24">
        <f>D6*E6</f>
        <v>0</v>
      </c>
    </row>
    <row r="7" spans="1:6" ht="180" customHeight="1" x14ac:dyDescent="0.25">
      <c r="A7" s="20" t="s">
        <v>16</v>
      </c>
      <c r="B7" s="21" t="s">
        <v>26</v>
      </c>
      <c r="C7" s="22" t="s">
        <v>9</v>
      </c>
      <c r="D7" s="22">
        <v>1000</v>
      </c>
      <c r="E7" s="4"/>
      <c r="F7" s="24">
        <f t="shared" ref="F7:F9" si="0">D7*E7</f>
        <v>0</v>
      </c>
    </row>
    <row r="8" spans="1:6" ht="249.95" customHeight="1" x14ac:dyDescent="0.25">
      <c r="A8" s="20" t="s">
        <v>17</v>
      </c>
      <c r="B8" s="21" t="s">
        <v>18</v>
      </c>
      <c r="C8" s="22" t="s">
        <v>9</v>
      </c>
      <c r="D8" s="22">
        <v>1000</v>
      </c>
      <c r="E8" s="4"/>
      <c r="F8" s="24">
        <f t="shared" si="0"/>
        <v>0</v>
      </c>
    </row>
    <row r="9" spans="1:6" ht="120" customHeight="1" x14ac:dyDescent="0.25">
      <c r="A9" s="20" t="s">
        <v>19</v>
      </c>
      <c r="B9" s="21" t="s">
        <v>20</v>
      </c>
      <c r="C9" s="22" t="s">
        <v>21</v>
      </c>
      <c r="D9" s="22">
        <v>1000</v>
      </c>
      <c r="E9" s="4"/>
      <c r="F9" s="24">
        <f t="shared" si="0"/>
        <v>0</v>
      </c>
    </row>
    <row r="10" spans="1:6" ht="39.950000000000003" customHeight="1" x14ac:dyDescent="0.25">
      <c r="A10" s="5"/>
      <c r="B10" s="6"/>
      <c r="C10" s="7"/>
      <c r="D10" s="8" t="s">
        <v>22</v>
      </c>
      <c r="E10" s="9"/>
      <c r="F10" s="23">
        <f>SUM(F3:F9)</f>
        <v>0</v>
      </c>
    </row>
    <row r="11" spans="1:6" ht="39.950000000000003" customHeight="1" x14ac:dyDescent="0.25">
      <c r="A11" s="10" t="s">
        <v>23</v>
      </c>
      <c r="B11" s="11"/>
      <c r="C11" s="12"/>
      <c r="D11" s="13" t="s">
        <v>24</v>
      </c>
      <c r="E11" s="14"/>
      <c r="F11" s="23">
        <f>F10*0.25</f>
        <v>0</v>
      </c>
    </row>
    <row r="12" spans="1:6" ht="39.950000000000003" customHeight="1" x14ac:dyDescent="0.25">
      <c r="A12" s="15"/>
      <c r="B12" s="15"/>
      <c r="C12" s="12"/>
      <c r="D12" s="13" t="s">
        <v>25</v>
      </c>
      <c r="E12" s="14"/>
      <c r="F12" s="23">
        <f>F10+F11</f>
        <v>0</v>
      </c>
    </row>
  </sheetData>
  <sheetProtection password="EF31" sheet="1" objects="1" scenarios="1" selectLockedCells="1"/>
  <mergeCells count="5">
    <mergeCell ref="A1:F1"/>
    <mergeCell ref="D10:E10"/>
    <mergeCell ref="A11:B11"/>
    <mergeCell ref="D11:E11"/>
    <mergeCell ref="D12:E1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lucepe</dc:creator>
  <cp:lastModifiedBy>lucepe</cp:lastModifiedBy>
  <cp:lastPrinted>2024-04-24T11:51:50Z</cp:lastPrinted>
  <dcterms:created xsi:type="dcterms:W3CDTF">2024-04-24T11:39:37Z</dcterms:created>
  <dcterms:modified xsi:type="dcterms:W3CDTF">2024-04-24T11:53:06Z</dcterms:modified>
</cp:coreProperties>
</file>